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2020\Planilha Transparência\JANEIRO 2020\"/>
    </mc:Choice>
  </mc:AlternateContent>
  <xr:revisionPtr revIDLastSave="0" documentId="13_ncr:40009_{C9A9C640-6F39-4F23-B8D8-611EA84DE9AF}" xr6:coauthVersionLast="45" xr6:coauthVersionMax="45" xr10:uidLastSave="{00000000-0000-0000-0000-000000000000}"/>
  <bookViews>
    <workbookView xWindow="-120" yWindow="-120" windowWidth="29040" windowHeight="15840"/>
  </bookViews>
  <sheets>
    <sheet name="Resumo da folha de janeiro de 2" sheetId="1" r:id="rId1"/>
  </sheets>
  <definedNames>
    <definedName name="_xlnm._FilterDatabase" localSheetId="0" hidden="1">'Resumo da folha de janeiro de 2'!$A$3:$BL$3</definedName>
  </definedNames>
  <calcPr calcId="0"/>
</workbook>
</file>

<file path=xl/calcChain.xml><?xml version="1.0" encoding="utf-8"?>
<calcChain xmlns="http://schemas.openxmlformats.org/spreadsheetml/2006/main">
  <c r="F257" i="1" l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E257" i="1"/>
  <c r="BJ257" i="1"/>
  <c r="BI257" i="1"/>
  <c r="BI256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4" i="1"/>
  <c r="BI255" i="1"/>
  <c r="BI4" i="1"/>
</calcChain>
</file>

<file path=xl/sharedStrings.xml><?xml version="1.0" encoding="utf-8"?>
<sst xmlns="http://schemas.openxmlformats.org/spreadsheetml/2006/main" count="571" uniqueCount="367">
  <si>
    <t>Nome</t>
  </si>
  <si>
    <t>Cargo</t>
  </si>
  <si>
    <t>Salário</t>
  </si>
  <si>
    <t>Sal. Mater.</t>
  </si>
  <si>
    <t>Férias Vencidas</t>
  </si>
  <si>
    <t>Fér. Proporc.</t>
  </si>
  <si>
    <t>1/3 Férias</t>
  </si>
  <si>
    <t>Desc. Férias</t>
  </si>
  <si>
    <t>13º Sal. Inden.</t>
  </si>
  <si>
    <t>Av. Prév. Inden</t>
  </si>
  <si>
    <t>Saldo Salário</t>
  </si>
  <si>
    <t>Dif. Salário</t>
  </si>
  <si>
    <t>Férias (API)</t>
  </si>
  <si>
    <t>Desc. Faltas</t>
  </si>
  <si>
    <t>Hora Extra 50%</t>
  </si>
  <si>
    <t>Insalub. 40%</t>
  </si>
  <si>
    <t>Adic. Noturno</t>
  </si>
  <si>
    <t>Grat. Função</t>
  </si>
  <si>
    <t>Férias (Dobro)</t>
  </si>
  <si>
    <t>1/3 Abono Fér.</t>
  </si>
  <si>
    <t>Pensão Familiar</t>
  </si>
  <si>
    <t>P. Alim. Férias</t>
  </si>
  <si>
    <t>Serv. Prestados</t>
  </si>
  <si>
    <t>DSR</t>
  </si>
  <si>
    <t>DSR1</t>
  </si>
  <si>
    <t>Desc. INSS</t>
  </si>
  <si>
    <t>Desc. INSS 13Sa</t>
  </si>
  <si>
    <t>INSS Cont. Ind</t>
  </si>
  <si>
    <t>Desc. IRRF</t>
  </si>
  <si>
    <t>Insuf. S. Mês</t>
  </si>
  <si>
    <t>Insuf. SM. Ant.</t>
  </si>
  <si>
    <t>13º Sal. Rescisão</t>
  </si>
  <si>
    <t>Férias</t>
  </si>
  <si>
    <t>1/3 Ab. Ob. Fér</t>
  </si>
  <si>
    <t>Desc. IRRF Feri</t>
  </si>
  <si>
    <t>AUXILIO ALIMENTAÇÃO</t>
  </si>
  <si>
    <t>AECO MENSALIDADE</t>
  </si>
  <si>
    <t>AECO CONVENIO</t>
  </si>
  <si>
    <t>VENC COMISSIONADO</t>
  </si>
  <si>
    <t>ANUENIO 4%</t>
  </si>
  <si>
    <t>ANUENIO 9%</t>
  </si>
  <si>
    <t>ANUENIO 2%</t>
  </si>
  <si>
    <t>EMP. C.E.F (CAIXA)</t>
  </si>
  <si>
    <t>EMP. C.E.F (CAIXA) 2</t>
  </si>
  <si>
    <t>EMP. C.E.F (CAIXA) 3</t>
  </si>
  <si>
    <t>EMP B.BRASIL 1</t>
  </si>
  <si>
    <t>EMP. B. BRASIL 2</t>
  </si>
  <si>
    <t>SUBST FUNÇÃO</t>
  </si>
  <si>
    <t>ANUENIO 3%</t>
  </si>
  <si>
    <t>SEGURO ITAVIDA</t>
  </si>
  <si>
    <t>HORA EXT INTRA JOR</t>
  </si>
  <si>
    <t>DSR H E INTRA JORNAD</t>
  </si>
  <si>
    <t>REEMBOLSO DE EMPREG</t>
  </si>
  <si>
    <t>ANUÊNIO 10%</t>
  </si>
  <si>
    <t>ADIANT DE FERIAS</t>
  </si>
  <si>
    <t>DESC CONSIG BB</t>
  </si>
  <si>
    <t>DESC PAGTO INDEVIDO</t>
  </si>
  <si>
    <t>Liquido</t>
  </si>
  <si>
    <t>ACLEOMAR LIMA DE SANTANA</t>
  </si>
  <si>
    <t>MAGAREFE</t>
  </si>
  <si>
    <t>ADEMAR MADEIRA DE SOUSA FILHO</t>
  </si>
  <si>
    <t>ADRIANA DOS PRAZERES BARBOSA</t>
  </si>
  <si>
    <t>PSICOLOGO</t>
  </si>
  <si>
    <t>ADRIELLY DOS SANTOS NASCIMENTO</t>
  </si>
  <si>
    <t>AGENTE ADMINISTRATIVO</t>
  </si>
  <si>
    <t>ADSON JOSÉ QUEIROZ MARINHO</t>
  </si>
  <si>
    <t>AUXILIAR DE PRODUÇÃO</t>
  </si>
  <si>
    <t>AGMAEL SOUZA MOURA</t>
  </si>
  <si>
    <t>AIRTON LOPES DE CARVALHO</t>
  </si>
  <si>
    <t>ASSISTENTE ADMINISTRATIVO</t>
  </si>
  <si>
    <t>AIZIO ANDRADE DE SOUZA</t>
  </si>
  <si>
    <t>ALDENIR DE JESUS VIDAL MEDEIROS</t>
  </si>
  <si>
    <t>AUXILIAR DE SERVIÇOS GERAIS</t>
  </si>
  <si>
    <t>ALDILENE VIDAL OLIVEIRA SERRA</t>
  </si>
  <si>
    <t>CHEFE DE DIVISÃO</t>
  </si>
  <si>
    <t>ALEX HENRIQUE RUFINO LEÃO</t>
  </si>
  <si>
    <t>ALEX MARQUES DA SILVA</t>
  </si>
  <si>
    <t>TECNICO EM SEGURANÇA DO TRABALHO</t>
  </si>
  <si>
    <t>ALEX OLIVEIRA TÁVORA</t>
  </si>
  <si>
    <t>ADVOGADO</t>
  </si>
  <si>
    <t>ALEXANDRE DOS REIS DIAS</t>
  </si>
  <si>
    <t>ASSISTENTE DE INFORMÁTICA</t>
  </si>
  <si>
    <t>ALFREDO MELO DE SOUZA</t>
  </si>
  <si>
    <t>ALISON DA SILVA ALMEIDA</t>
  </si>
  <si>
    <t>ALUIZIO BEZERRA FEITOSA</t>
  </si>
  <si>
    <t>ANALISTA DE RECURSOS HUMANOS</t>
  </si>
  <si>
    <t>ANA CLEUDE SILVA DE SOUZA</t>
  </si>
  <si>
    <t>AUXILIAR DE SERVIÇOS GERAIS 2</t>
  </si>
  <si>
    <t>ANASTASE VAPTISTIS PAPOORTZIS</t>
  </si>
  <si>
    <t>DIRETOR PRESIDENTE</t>
  </si>
  <si>
    <t>CONSELHEIRO ADMINISTRATIVO</t>
  </si>
  <si>
    <t>ANDERSON PEREIRA DE OLIVEIRA</t>
  </si>
  <si>
    <t>ANDRE CARVALHO CAMARGO</t>
  </si>
  <si>
    <t>TECNICO EM MANUTENÇÃO EÉTRICA</t>
  </si>
  <si>
    <t>ANDRESSA PINHEIRO DE FRANÇA</t>
  </si>
  <si>
    <t>ANDRYO FRANSHOAR BARRETO DE MATTOS</t>
  </si>
  <si>
    <t>ANGELA MARIA BENTO DA SILVA</t>
  </si>
  <si>
    <t>ANGELA MARIA DE OLIVEIRA LIMA</t>
  </si>
  <si>
    <t>ANNE ERICA DE SOUZA MATOS</t>
  </si>
  <si>
    <t>CONSELHO FISCAL</t>
  </si>
  <si>
    <t>ANTONIO JERSON OLIVEIRA REGO</t>
  </si>
  <si>
    <t>ANTONIO MANOEL MOURA CRUZ</t>
  </si>
  <si>
    <t>VIGIA</t>
  </si>
  <si>
    <t>ANTONIO PAULO SIBERINO RACOSKI</t>
  </si>
  <si>
    <t>ANTONIO PEREIRA DE SOUSA</t>
  </si>
  <si>
    <t>ANTONIO SERGIO CASTRO DE SOUZA</t>
  </si>
  <si>
    <t>ARAMBERG MORAES VIEIRA</t>
  </si>
  <si>
    <t>ARLAN DOUGLAS VIEIRA DOS SANTOS</t>
  </si>
  <si>
    <t>ARMANDO TENORIO CORREIA FILHO</t>
  </si>
  <si>
    <t>AUANNE ALMEIDA LOPES</t>
  </si>
  <si>
    <t>BRUNO SABINO DOS SANTOS SILVA</t>
  </si>
  <si>
    <t>CARLINHOS FRANCISCO DA COSTA</t>
  </si>
  <si>
    <t>CARLOS ALBERTO SOUZA DA SILVA</t>
  </si>
  <si>
    <t>CARLOS ANDRE DA SILVA TEIXEIRA</t>
  </si>
  <si>
    <t>CARLOS HENRIQUE FERREIRA SANTOS</t>
  </si>
  <si>
    <t>CASTILHO SILVA DE OLIVEIRA</t>
  </si>
  <si>
    <t>CIRO DOS SANTOS</t>
  </si>
  <si>
    <t>CLARA JANE DA COSTA BEZERRA</t>
  </si>
  <si>
    <t>COSTUREIRO</t>
  </si>
  <si>
    <t>CLAUDIO BARBOSA DE OLIVEIRA</t>
  </si>
  <si>
    <t>DIRETOR HABITACIONAL</t>
  </si>
  <si>
    <t>CLEMILDO SILVA SOUSA</t>
  </si>
  <si>
    <t>VENDEDOR</t>
  </si>
  <si>
    <t>CRISTIANA MARIA RIBEIRO</t>
  </si>
  <si>
    <t>CHEFE DE DEPARTAMENTO</t>
  </si>
  <si>
    <t>CRISTIELE FEITOSA DOS SANTOS</t>
  </si>
  <si>
    <t xml:space="preserve">JOVEM APRENDIZ </t>
  </si>
  <si>
    <t>CRISTOVAO DA SILVA SANTOS</t>
  </si>
  <si>
    <t>DALVA MORAES SANTOS</t>
  </si>
  <si>
    <t>DAMASIO CARNEIRO LARANJEIRA</t>
  </si>
  <si>
    <t>DANIEL DE OLIVEIRA ARAÚJO</t>
  </si>
  <si>
    <t>DANIEL FARIAS DE SOUZA</t>
  </si>
  <si>
    <t>DANIELLE DE ARAUJO SANTOS</t>
  </si>
  <si>
    <t>ASSESSORIA TÉCNICA DA PRESIDÊNCIA</t>
  </si>
  <si>
    <t>DANIELLY ELIZABETH DA SILVA BUCHNER</t>
  </si>
  <si>
    <t>conselho administrativo</t>
  </si>
  <si>
    <t>DAVI DOS SANTOS SINDEAUX</t>
  </si>
  <si>
    <t>DEILSON MATIAS DE OLIVEIRA CARDOSO</t>
  </si>
  <si>
    <t>DENISON DA SILVA DE ARAUJO</t>
  </si>
  <si>
    <t>DENIVAN DA SILVA NASCIMENTO</t>
  </si>
  <si>
    <t>ELETRICISTA</t>
  </si>
  <si>
    <t>DEUSANGELA DA SILVA FERREIRA DE SANTANA</t>
  </si>
  <si>
    <t>DOMINGAS ALVES BATISTA</t>
  </si>
  <si>
    <t>ASSESSOR DE DIVISÃO</t>
  </si>
  <si>
    <t>DOMINGOS SOUSA MENDES</t>
  </si>
  <si>
    <t>DOUGLAS NASCIMENTO DO VALE</t>
  </si>
  <si>
    <t>DOUGLAS NOGUEIRA CRUZ</t>
  </si>
  <si>
    <t>DYNA MARLENE DAVIS</t>
  </si>
  <si>
    <t>EDECIO MARQUES DE SOUZA JUNIOR</t>
  </si>
  <si>
    <t>DIRETOR ADMINISTRATIVO E FINANCEIRO</t>
  </si>
  <si>
    <t>EDINARA BATISTA NUNES</t>
  </si>
  <si>
    <t>EDMAR MEDEIROS DA COSTA</t>
  </si>
  <si>
    <t>MOTORISTA</t>
  </si>
  <si>
    <t>EDMILSON BEZERRA DA SILVA</t>
  </si>
  <si>
    <t>EDNILSON SILVA SALES</t>
  </si>
  <si>
    <t>EDUARDO MAX ROCHA RODRIGUES</t>
  </si>
  <si>
    <t>ELIZABETE GONÇALVES LIMA</t>
  </si>
  <si>
    <t>COZINHEIRO</t>
  </si>
  <si>
    <t>ELIZAMAR SOUSA LIMA</t>
  </si>
  <si>
    <t>ELIZANGELA DA SILVA REBOUCAS</t>
  </si>
  <si>
    <t>RECEPCIONISTA</t>
  </si>
  <si>
    <t>ELSON VIDAL MEDEIROS</t>
  </si>
  <si>
    <t>ELVYS OMAR DA SILVA</t>
  </si>
  <si>
    <t>EMERSON DA SILVA</t>
  </si>
  <si>
    <t>ENILTON DE SOUZA MACHADO</t>
  </si>
  <si>
    <t>ENOI RODRIGUES BARROS</t>
  </si>
  <si>
    <t>AUDITOR</t>
  </si>
  <si>
    <t>ERALDO GARCIA GUTIERRE</t>
  </si>
  <si>
    <t>ESTEFANE CAROLINE VIEIRA DA LUZ</t>
  </si>
  <si>
    <t>ESTER VALCACIO DE ALMEIDA</t>
  </si>
  <si>
    <t>EUCLIDES GENUINO FERREIRA NETO</t>
  </si>
  <si>
    <t>FAUSTO FERREIRA PANTOJA</t>
  </si>
  <si>
    <t>OPERADOR DE PRODUÇÃO</t>
  </si>
  <si>
    <t>FELIPE VIEIRA DA COSTA</t>
  </si>
  <si>
    <t>FERNANDA PIRES ALVES COSTA</t>
  </si>
  <si>
    <t>FERNANDO PINTO DE SOUZA</t>
  </si>
  <si>
    <t>FRANCISCA DAS CHAGAS SILVA MACEDO</t>
  </si>
  <si>
    <t>FRANCISCO ALESSANDRO DA SILVA</t>
  </si>
  <si>
    <t>FRANCISCO AZEVEDO AGUIAR</t>
  </si>
  <si>
    <t>FRANCISCO B ASANO FILHO</t>
  </si>
  <si>
    <t>FRANCISCO CAMPOS SILVA</t>
  </si>
  <si>
    <t>FRANCISCO DAS CHAGAS PINHEIRO DOS SANTOS</t>
  </si>
  <si>
    <t>FRANCISCO DE ASSIS WANDERLEY LASMAR</t>
  </si>
  <si>
    <t>CONSELHEIRO FISCAL</t>
  </si>
  <si>
    <t>FRANCISCO DE OLIVEIRA SANTOS</t>
  </si>
  <si>
    <t>TECNICO EM SECRETARIADO</t>
  </si>
  <si>
    <t>FRANCISCO HELIO SANTANA LIMA</t>
  </si>
  <si>
    <t>FRANCISCO JAILSON DE ARAUJO RUFINO</t>
  </si>
  <si>
    <t>FRANCISCO LOPES DE SOUSA NETO</t>
  </si>
  <si>
    <t>FRANCISCO SOUSA BEZERRA</t>
  </si>
  <si>
    <t>FUED DA COSTA PAIOLA</t>
  </si>
  <si>
    <t>GABRIEL FIGUEIRA DE SOUZA</t>
  </si>
  <si>
    <t>ENGENHEIRO MECÂNICO</t>
  </si>
  <si>
    <t>GABRIEL SOUSA VERAS DE CASTRO</t>
  </si>
  <si>
    <t>GEOVANNA SANTOS DE ARAUJO</t>
  </si>
  <si>
    <t>GERALDO GOMES DA SILVA FILHO</t>
  </si>
  <si>
    <t>GERSON DA SILVA SAMPAIO</t>
  </si>
  <si>
    <t>GILSON JOSE DE OLIVEIRA RODRIGUES</t>
  </si>
  <si>
    <t>GISELMA SALETE TONELLI PEREIRA DE SOUZA</t>
  </si>
  <si>
    <t>GLADISTON RODRIGUES DE ALCANTARA</t>
  </si>
  <si>
    <t>HANDSON ANDRADE GOMES</t>
  </si>
  <si>
    <t>ILDINEI WANDERLEY DA SILVA</t>
  </si>
  <si>
    <t>INGRID MARIA RESENDE CRUZ</t>
  </si>
  <si>
    <t>ITAMAR ANTONIO DE CASTRO DA SILVA</t>
  </si>
  <si>
    <t>AGENTE DE INSPEÇÃO</t>
  </si>
  <si>
    <t>IVALDETE SILVA DO NASCIMENTO</t>
  </si>
  <si>
    <t>IVALDO ZUCCONELLI</t>
  </si>
  <si>
    <t>IVANILDE LIMA DE OLIVEIRA</t>
  </si>
  <si>
    <t>JACKSON DA SILVA SOUZA</t>
  </si>
  <si>
    <t>JAELSON FERREIRA SALES</t>
  </si>
  <si>
    <t>JAINARA VALERIA BARBOSA LOPES</t>
  </si>
  <si>
    <t>JAMES DEAN GALDINO DE SOUSA</t>
  </si>
  <si>
    <t>JANERSON CLAUDIO BARBOSA</t>
  </si>
  <si>
    <t>JANNAINA ROSA DE ARAUJO CASARIN</t>
  </si>
  <si>
    <t>SECRETARIO EXECUTIVO</t>
  </si>
  <si>
    <t>JANOS WANDERLEY DE MELLO JUNIOR</t>
  </si>
  <si>
    <t>JEFERSON WENDER BEZERRA</t>
  </si>
  <si>
    <t>JEFFERSON COSTA DE OLIVEIRA</t>
  </si>
  <si>
    <t>JERUSA DOS REIS RIBEIRO</t>
  </si>
  <si>
    <t>JESSICA CAMILLE ALMEIDA CRUZ</t>
  </si>
  <si>
    <t>JOABE LIMA DA SILVA</t>
  </si>
  <si>
    <t>JOAO ALEXANDRE DOS SANTOS</t>
  </si>
  <si>
    <t>JOAO CARLOS SOUTO MAIOR SARAH</t>
  </si>
  <si>
    <t>JOAO MANSES DOS SANTOS</t>
  </si>
  <si>
    <t>JOAQUIM GILVAN DA MATA CARDOSO</t>
  </si>
  <si>
    <t>AUXILIAR DE MANUTENÇÃO</t>
  </si>
  <si>
    <t>JOSE ADI DE SOUSA BEZERRA</t>
  </si>
  <si>
    <t>JOSE ARIMATEIA DE SOUZA SOBRINHO</t>
  </si>
  <si>
    <t>JOSE DELFIM DIAS PENHA</t>
  </si>
  <si>
    <t>JOSE LOURIVAL SOUZA CHAVES</t>
  </si>
  <si>
    <t>JOSE MILTON FREITAS</t>
  </si>
  <si>
    <t>JOSE NOGUEIRA LEVEL</t>
  </si>
  <si>
    <t>JOSIANE FERREIRA DE MATOS</t>
  </si>
  <si>
    <t>AUXILIAR DE PESSOAL</t>
  </si>
  <si>
    <t>JOSIMAR NETO FRAZÃO</t>
  </si>
  <si>
    <t>JOSUE SAMPAIO SANTOS</t>
  </si>
  <si>
    <t>JULIANNY MENEZES SALES</t>
  </si>
  <si>
    <t>JULLIO WESLLEY LEITAO BEZERRA</t>
  </si>
  <si>
    <t>JUNIO CESAR MEDEIROS DE MATOS</t>
  </si>
  <si>
    <t>KAMILA DOS SANTOS QUEIROZ</t>
  </si>
  <si>
    <t>KARLA ROSANA DA SILVA FONTOURA</t>
  </si>
  <si>
    <t>KAROLINA MARREIRO ARAUJO DE SOUZA</t>
  </si>
  <si>
    <t>ASSESSORIA DE DIRETORIA</t>
  </si>
  <si>
    <t>KEILA COSTA ALMEIDA</t>
  </si>
  <si>
    <t>KELLEN ARAÚJO SOUSA</t>
  </si>
  <si>
    <t>KERLENE SOUSA LEITE</t>
  </si>
  <si>
    <t>LAILANA TAILA SILVA DE ANDRADE</t>
  </si>
  <si>
    <t>LEONARDO PANTALEÃO SOUSA FILHO</t>
  </si>
  <si>
    <t>LESSYANO RABELO ARAÚJO</t>
  </si>
  <si>
    <t>LIDUINA ANDREIA MOREIRA DE SOUSA</t>
  </si>
  <si>
    <t>LINO JOSE DE SOUSA NETO</t>
  </si>
  <si>
    <t>LIVIA DA SILVA FERREIRA</t>
  </si>
  <si>
    <t>LOURINEY MESQUITA BASTOS</t>
  </si>
  <si>
    <t>LUAN JOSE MAGESKI COSTA</t>
  </si>
  <si>
    <t>LUCAS PEREIRA VIANA</t>
  </si>
  <si>
    <t>LUCAS RAFAEL SILVA DOS SANTOS</t>
  </si>
  <si>
    <t>LUCIANA GUEDELHA LIMA</t>
  </si>
  <si>
    <t>CHEFE DE GABINETE DO CONSELHO</t>
  </si>
  <si>
    <t>LUIZ FERNANDO SILVA DE SOUZA</t>
  </si>
  <si>
    <t>LUIZ RODRIGUES DA SILVA</t>
  </si>
  <si>
    <t>CHEFE DA USILEITE</t>
  </si>
  <si>
    <t>MAGNO DOURADO FERREIRA</t>
  </si>
  <si>
    <t>MANOEL ARAUJO DE VASCONCELOS</t>
  </si>
  <si>
    <t>MANOEL DE SOUZA</t>
  </si>
  <si>
    <t>MANOEL RODRIGUES NOLVAZ</t>
  </si>
  <si>
    <t>MANUELA MARTINS VIANA</t>
  </si>
  <si>
    <t>MARCO AURELIO RODRIGUES DE OLIVEIRA</t>
  </si>
  <si>
    <t>JORNALISTA</t>
  </si>
  <si>
    <t>MARCO RAFAEL SOUSA</t>
  </si>
  <si>
    <t>MARCONI DA SILVA PEREIRA</t>
  </si>
  <si>
    <t>MARCOS JOSE RODRIGUES SOBRINHO</t>
  </si>
  <si>
    <t>MARCOS RODRIGO MOURÃO SOARES</t>
  </si>
  <si>
    <t>MARCUS RAFAEL PINTO DE OLIVEIRA</t>
  </si>
  <si>
    <t>MARIA ANTONIA SOUZA BEZERRA</t>
  </si>
  <si>
    <t>MARIA CRISTINA DE OLIVEIRA SANTIAGO</t>
  </si>
  <si>
    <t>MARIA DO SOCORRO CRUZ DOS SANTOS</t>
  </si>
  <si>
    <t>MARIA ESTELA NOGUEIRA SANTOS</t>
  </si>
  <si>
    <t>MARIA FERREIRA DE LIMA BRITO</t>
  </si>
  <si>
    <t>MARIA IVANILDE LOPES CARVALHO</t>
  </si>
  <si>
    <t>MARILIA CARVALHO TAVARES</t>
  </si>
  <si>
    <t>MARTHA GUEDES DA SILVA</t>
  </si>
  <si>
    <t>MARYANA BONFIM DE SOUSA</t>
  </si>
  <si>
    <t>MARYANE BONFIM DE SOUSA</t>
  </si>
  <si>
    <t>MATHEUS HENRIQUE REGO ALVES</t>
  </si>
  <si>
    <t>MAURO DA SILVA SALES</t>
  </si>
  <si>
    <t>MAYCON RAFAEL DIOGO DA SILVA</t>
  </si>
  <si>
    <t>MELANE HADASSA MORAIS DOS SANTOS</t>
  </si>
  <si>
    <t>ADMINISTRADOR</t>
  </si>
  <si>
    <t>MICHELLE SOBREIRA GOMES</t>
  </si>
  <si>
    <t>CHEFE DE GABINETE DE DIRETOR</t>
  </si>
  <si>
    <t>MONICA DA SILVA JULIAO</t>
  </si>
  <si>
    <t>NELCY DE SOUSA GOMES</t>
  </si>
  <si>
    <t>NILDO FELIX DE SOUSA JÚNIOR</t>
  </si>
  <si>
    <t>NILSON DA SILVA ALVES</t>
  </si>
  <si>
    <t>DIRETOR DE MINERAÇAO E CAPACT DE RECURSO</t>
  </si>
  <si>
    <t>NILTON PEREIRA DA SILVA</t>
  </si>
  <si>
    <t>ODAIR JOSE DA SILVA LIMA</t>
  </si>
  <si>
    <t>ODINEI ARAUJO PEREIRA</t>
  </si>
  <si>
    <t>OTILIA NATALIA PINTO</t>
  </si>
  <si>
    <t>PAULA GUEDES DA SILVA</t>
  </si>
  <si>
    <t>PAULO CARLOS DE ARAÚJO FREITAS</t>
  </si>
  <si>
    <t>PEDRO BENTO NETO</t>
  </si>
  <si>
    <t>PEDRO PAULO LEVEL</t>
  </si>
  <si>
    <t>RAFAEL DA ROCHA COSTA</t>
  </si>
  <si>
    <t>RAFAEL MARCIO PONCIANO MENDES</t>
  </si>
  <si>
    <t>RAFAELA SILVA MACEDO</t>
  </si>
  <si>
    <t>RAFHAEL CUTRIM DA CONCEIÇÃO</t>
  </si>
  <si>
    <t>RAIMUNDO DA SILVA FREIRE NETO</t>
  </si>
  <si>
    <t>RAIMUNDO NONATO DOS SANTOS SILVA</t>
  </si>
  <si>
    <t>RAIMUNDO NONATO SILVA LIMA</t>
  </si>
  <si>
    <t>RAIZA MAAB DE BRITO MARQUES</t>
  </si>
  <si>
    <t>RAYFA DE CASTRO SANTOS</t>
  </si>
  <si>
    <t>RAYRES MAYSONNAVE LIMA</t>
  </si>
  <si>
    <t>RENA PINHEIRO PANTOJA</t>
  </si>
  <si>
    <t>RENE BARROS RODRIGUES</t>
  </si>
  <si>
    <t>RENNERYS WEILLER DE OLIVEIRA VIANA</t>
  </si>
  <si>
    <t>TÉCNICO EM MANUTENÇÃO ELÉTRICA</t>
  </si>
  <si>
    <t>RICARDO GUIMARAES SILVA</t>
  </si>
  <si>
    <t>RITA CASSIA NERY LIMA</t>
  </si>
  <si>
    <t>RITA PEREIRA LIMA</t>
  </si>
  <si>
    <t>ROBSON SILVA NEGREIROS</t>
  </si>
  <si>
    <t>RODRIGO TEOTONIO DOS SANTOS SOUZA</t>
  </si>
  <si>
    <t>ROGERIO HENRIQUE PIRES RIBEIRO</t>
  </si>
  <si>
    <t>ROMULO JARED CUNHA ALMEIDA</t>
  </si>
  <si>
    <t>RONALDO DE SOUSA SILVA</t>
  </si>
  <si>
    <t>RONALDO SOARES RODRIGUES</t>
  </si>
  <si>
    <t>SAMARA JANE FELIX DE MORAIS</t>
  </si>
  <si>
    <t>SAMUEL CASTRO LOBATO</t>
  </si>
  <si>
    <t>SANDRA OLIVEIRA COSTA</t>
  </si>
  <si>
    <t>SANDRA ROSA SANTOS PAULA</t>
  </si>
  <si>
    <t>SARA SILVA FERREIRA</t>
  </si>
  <si>
    <t>SARA SOUSA NASCIMENTO</t>
  </si>
  <si>
    <t>ENGENHEIRO AGRÔNOMO</t>
  </si>
  <si>
    <t>SARAH MOURA E SILVA</t>
  </si>
  <si>
    <t>SERGIO DE AMORIM E SOUZA</t>
  </si>
  <si>
    <t>SOLANGE SALUSTIANO COSTA</t>
  </si>
  <si>
    <t>SOTERO FRANÇA DA SILVA</t>
  </si>
  <si>
    <t>TARCISIO VAZ DA SILVA JÚNIOR</t>
  </si>
  <si>
    <t>CONTADOR</t>
  </si>
  <si>
    <t>TATIANO SILVA DA COSTA</t>
  </si>
  <si>
    <t>TEREZA DE JESUS MOTA DE MACEDO SILVA</t>
  </si>
  <si>
    <t>THALITA MARTINS CRUZ</t>
  </si>
  <si>
    <t>THIAGO DE OLIVEIRA TEIXEIRA</t>
  </si>
  <si>
    <t>CHEFE DE DIVISÃO DE CONTABILIDADE</t>
  </si>
  <si>
    <t>THIAGO GUERREIRO BEZERRA</t>
  </si>
  <si>
    <t>UBALDO LIMA MONTEIRO</t>
  </si>
  <si>
    <t>VALDECY ALVES CHIMENDES</t>
  </si>
  <si>
    <t>VALDEMAR ELIZIARIO DA SILVA</t>
  </si>
  <si>
    <t>VALDENIR CORREA LOPES</t>
  </si>
  <si>
    <t>VANIR SILVA FEITOSA</t>
  </si>
  <si>
    <t>VERONICA VIANA DE QUEIROZ</t>
  </si>
  <si>
    <t>VICTORIA SOARES PEDROSA</t>
  </si>
  <si>
    <t>VITOR JORDAN SILVA VILANOVA</t>
  </si>
  <si>
    <t>WANDERSON VIEIRA DA SILVA</t>
  </si>
  <si>
    <t>WICTOR MANOEL LIMA DA SILVA</t>
  </si>
  <si>
    <t>WILLISON MATEUS DE SOUZA ROCHA</t>
  </si>
  <si>
    <t>WIRIS FERREIRA DA SILVA</t>
  </si>
  <si>
    <t>YASMIM NATHALYA MONTEIRO SANTOS</t>
  </si>
  <si>
    <t>YVES JERONIMO DA SILVA MESQUITA</t>
  </si>
  <si>
    <t>ZENO ALVES BEZERRA</t>
  </si>
  <si>
    <t>N°</t>
  </si>
  <si>
    <t>MAT</t>
  </si>
  <si>
    <t>OUTROS DESCONTOS</t>
  </si>
  <si>
    <t>TOTAL</t>
  </si>
  <si>
    <t>Periculosidade</t>
  </si>
  <si>
    <t>COMPANHIA DE DESENVOLVIMENTO DE RORAIMA</t>
  </si>
  <si>
    <t>QUADRO DE REMUNERAÇÃO DE JANEIRO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</si>
</sst>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4" fontId="18" fillId="0" borderId="10" xfId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4" fontId="19" fillId="0" borderId="10" xfId="1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Moeda" xfId="1" builtinId="4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57"/>
  <sheetViews>
    <sheetView tabSelected="1" view="pageBreakPreview" zoomScaleNormal="100" zoomScaleSheetLayoutView="100" workbookViewId="0">
      <selection sqref="A1:BJ1"/>
    </sheetView>
  </sheetViews>
  <sheetFormatPr defaultRowHeight="17.100000000000001" customHeight="1" x14ac:dyDescent="0.2"/>
  <cols>
    <col min="1" max="1" width="4.28515625" style="1" customWidth="1"/>
    <col min="2" max="2" width="6" style="1" customWidth="1"/>
    <col min="3" max="3" width="37.5703125" style="2" bestFit="1" customWidth="1"/>
    <col min="4" max="4" width="37.140625" style="1" bestFit="1" customWidth="1"/>
    <col min="5" max="5" width="11.85546875" style="1" bestFit="1" customWidth="1"/>
    <col min="6" max="6" width="12" style="1" customWidth="1"/>
    <col min="7" max="7" width="12.5703125" style="1" customWidth="1"/>
    <col min="8" max="8" width="11.7109375" style="1" customWidth="1"/>
    <col min="9" max="9" width="10.85546875" style="1" customWidth="1"/>
    <col min="10" max="10" width="12.7109375" style="1" customWidth="1"/>
    <col min="11" max="11" width="9.85546875" style="1" customWidth="1"/>
    <col min="12" max="12" width="10.85546875" style="1" customWidth="1"/>
    <col min="13" max="13" width="11.140625" style="1" customWidth="1"/>
    <col min="14" max="14" width="11" style="1" customWidth="1"/>
    <col min="15" max="15" width="10.140625" style="1" customWidth="1"/>
    <col min="16" max="16" width="9.28515625" style="1" customWidth="1"/>
    <col min="17" max="17" width="9.5703125" style="1" customWidth="1"/>
    <col min="18" max="19" width="10.5703125" style="1" customWidth="1"/>
    <col min="20" max="20" width="11.7109375" style="1" customWidth="1"/>
    <col min="21" max="21" width="10.85546875" style="1" customWidth="1"/>
    <col min="22" max="22" width="9.7109375" style="1" customWidth="1"/>
    <col min="23" max="23" width="10.7109375" style="1" customWidth="1"/>
    <col min="24" max="24" width="11.42578125" style="1" customWidth="1"/>
    <col min="25" max="25" width="11.7109375" style="1" customWidth="1"/>
    <col min="26" max="26" width="9.28515625" style="1" bestFit="1" customWidth="1"/>
    <col min="27" max="27" width="11.28515625" style="1" customWidth="1"/>
    <col min="28" max="28" width="12.42578125" style="1" customWidth="1"/>
    <col min="29" max="29" width="10" style="1" customWidth="1"/>
    <col min="30" max="30" width="11.5703125" style="1" customWidth="1"/>
    <col min="31" max="31" width="12" style="1" customWidth="1"/>
    <col min="32" max="32" width="10.85546875" style="1" customWidth="1"/>
    <col min="33" max="33" width="10.5703125" style="1" customWidth="1"/>
    <col min="34" max="34" width="12" style="1" customWidth="1"/>
    <col min="35" max="35" width="11.7109375" style="1" customWidth="1"/>
    <col min="36" max="36" width="11.140625" style="1" customWidth="1"/>
    <col min="37" max="37" width="11.85546875" style="1" customWidth="1"/>
    <col min="38" max="38" width="12.42578125" style="1" customWidth="1"/>
    <col min="39" max="39" width="10.85546875" style="1" customWidth="1"/>
    <col min="40" max="41" width="9.28515625" style="1" bestFit="1" customWidth="1"/>
    <col min="42" max="42" width="11.5703125" style="1" customWidth="1"/>
    <col min="43" max="43" width="9.42578125" style="1" customWidth="1"/>
    <col min="44" max="44" width="11.42578125" style="1" customWidth="1"/>
    <col min="45" max="45" width="10.7109375" style="1" customWidth="1"/>
    <col min="46" max="46" width="11.42578125" style="1" customWidth="1"/>
    <col min="47" max="47" width="10.5703125" style="1" customWidth="1"/>
    <col min="48" max="48" width="10.7109375" style="1" customWidth="1"/>
    <col min="49" max="49" width="11.42578125" style="1" customWidth="1"/>
    <col min="50" max="50" width="10.5703125" style="1" customWidth="1"/>
    <col min="51" max="51" width="10" style="1" customWidth="1"/>
    <col min="52" max="60" width="0" style="1" hidden="1" customWidth="1"/>
    <col min="61" max="61" width="11.85546875" style="1" customWidth="1"/>
    <col min="62" max="62" width="13.42578125" style="1" customWidth="1"/>
    <col min="63" max="16384" width="9.140625" style="1"/>
  </cols>
  <sheetData>
    <row r="1" spans="1:62" s="4" customFormat="1" ht="20.25" customHeight="1" x14ac:dyDescent="0.25">
      <c r="A1" s="13" t="s">
        <v>365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1:62" s="4" customFormat="1" ht="20.25" customHeight="1" x14ac:dyDescent="0.25">
      <c r="A2" s="13" t="s">
        <v>366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/>
    </row>
    <row r="3" spans="1:62" s="5" customFormat="1" ht="43.5" customHeight="1" x14ac:dyDescent="0.25">
      <c r="A3" s="6" t="s">
        <v>360</v>
      </c>
      <c r="B3" s="6" t="s">
        <v>361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6" t="s">
        <v>38</v>
      </c>
      <c r="AM3" s="6" t="s">
        <v>39</v>
      </c>
      <c r="AN3" s="6" t="s">
        <v>40</v>
      </c>
      <c r="AO3" s="6" t="s">
        <v>41</v>
      </c>
      <c r="AP3" s="6" t="s">
        <v>47</v>
      </c>
      <c r="AQ3" s="6" t="s">
        <v>48</v>
      </c>
      <c r="AR3" s="6" t="s">
        <v>50</v>
      </c>
      <c r="AS3" s="6" t="s">
        <v>51</v>
      </c>
      <c r="AT3" s="6" t="s">
        <v>364</v>
      </c>
      <c r="AU3" s="6" t="s">
        <v>52</v>
      </c>
      <c r="AV3" s="6" t="s">
        <v>53</v>
      </c>
      <c r="AW3" s="6" t="s">
        <v>54</v>
      </c>
      <c r="AX3" s="6" t="s">
        <v>55</v>
      </c>
      <c r="AY3" s="6" t="s">
        <v>56</v>
      </c>
      <c r="AZ3" s="7" t="s">
        <v>49</v>
      </c>
      <c r="BA3" s="7" t="s">
        <v>42</v>
      </c>
      <c r="BB3" s="7" t="s">
        <v>43</v>
      </c>
      <c r="BC3" s="7" t="s">
        <v>44</v>
      </c>
      <c r="BD3" s="7" t="s">
        <v>45</v>
      </c>
      <c r="BE3" s="7" t="s">
        <v>46</v>
      </c>
      <c r="BF3" s="7" t="s">
        <v>36</v>
      </c>
      <c r="BG3" s="7" t="s">
        <v>37</v>
      </c>
      <c r="BH3" s="7" t="s">
        <v>30</v>
      </c>
      <c r="BI3" s="6" t="s">
        <v>362</v>
      </c>
      <c r="BJ3" s="6" t="s">
        <v>57</v>
      </c>
    </row>
    <row r="4" spans="1:62" ht="17.100000000000001" customHeight="1" x14ac:dyDescent="0.2">
      <c r="A4" s="8">
        <v>1</v>
      </c>
      <c r="B4" s="8">
        <v>63</v>
      </c>
      <c r="C4" s="9" t="s">
        <v>58</v>
      </c>
      <c r="D4" s="8" t="s">
        <v>59</v>
      </c>
      <c r="E4" s="10">
        <v>1874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>
        <v>-168.66</v>
      </c>
      <c r="AC4" s="10"/>
      <c r="AD4" s="10"/>
      <c r="AE4" s="10"/>
      <c r="AF4" s="10"/>
      <c r="AG4" s="10"/>
      <c r="AH4" s="10"/>
      <c r="AI4" s="10"/>
      <c r="AJ4" s="10"/>
      <c r="AK4" s="10">
        <v>160</v>
      </c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>
        <v>-18.739999999999998</v>
      </c>
      <c r="BG4" s="10"/>
      <c r="BH4" s="10"/>
      <c r="BI4" s="10">
        <f>SUM(AZ4:BH4)</f>
        <v>-18.739999999999998</v>
      </c>
      <c r="BJ4" s="10">
        <v>1846.6</v>
      </c>
    </row>
    <row r="5" spans="1:62" ht="17.100000000000001" customHeight="1" x14ac:dyDescent="0.2">
      <c r="A5" s="8">
        <v>2</v>
      </c>
      <c r="B5" s="8">
        <v>202</v>
      </c>
      <c r="C5" s="9" t="s">
        <v>60</v>
      </c>
      <c r="D5" s="8" t="s">
        <v>59</v>
      </c>
      <c r="E5" s="10">
        <v>1874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>
        <v>-168.66</v>
      </c>
      <c r="AC5" s="10"/>
      <c r="AD5" s="10"/>
      <c r="AE5" s="10"/>
      <c r="AF5" s="10"/>
      <c r="AG5" s="10"/>
      <c r="AH5" s="10"/>
      <c r="AI5" s="10"/>
      <c r="AJ5" s="10"/>
      <c r="AK5" s="10">
        <v>160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>
        <f t="shared" ref="BI5:BI68" si="0">SUM(AZ5:BH5)</f>
        <v>0</v>
      </c>
      <c r="BJ5" s="10">
        <v>1865.34</v>
      </c>
    </row>
    <row r="6" spans="1:62" ht="17.100000000000001" customHeight="1" x14ac:dyDescent="0.2">
      <c r="A6" s="8">
        <v>3</v>
      </c>
      <c r="B6" s="8">
        <v>161</v>
      </c>
      <c r="C6" s="9" t="s">
        <v>61</v>
      </c>
      <c r="D6" s="8" t="s">
        <v>62</v>
      </c>
      <c r="E6" s="10">
        <v>3200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v>2250</v>
      </c>
      <c r="U6" s="10"/>
      <c r="V6" s="10"/>
      <c r="W6" s="10"/>
      <c r="X6" s="10"/>
      <c r="Y6" s="10"/>
      <c r="Z6" s="10"/>
      <c r="AA6" s="10"/>
      <c r="AB6" s="10">
        <v>-599.5</v>
      </c>
      <c r="AC6" s="10"/>
      <c r="AD6" s="10"/>
      <c r="AE6" s="10">
        <v>-464.53</v>
      </c>
      <c r="AF6" s="10"/>
      <c r="AG6" s="10"/>
      <c r="AH6" s="10"/>
      <c r="AI6" s="10"/>
      <c r="AJ6" s="10"/>
      <c r="AK6" s="10">
        <v>160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>
        <f t="shared" si="0"/>
        <v>0</v>
      </c>
      <c r="BJ6" s="10">
        <v>4545.97</v>
      </c>
    </row>
    <row r="7" spans="1:62" ht="17.100000000000001" customHeight="1" x14ac:dyDescent="0.2">
      <c r="A7" s="8">
        <v>4</v>
      </c>
      <c r="B7" s="8">
        <v>2</v>
      </c>
      <c r="C7" s="9" t="s">
        <v>63</v>
      </c>
      <c r="D7" s="8" t="s">
        <v>64</v>
      </c>
      <c r="E7" s="10">
        <v>2000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>
        <v>-180</v>
      </c>
      <c r="AC7" s="10"/>
      <c r="AD7" s="10"/>
      <c r="AE7" s="10"/>
      <c r="AF7" s="10"/>
      <c r="AG7" s="10"/>
      <c r="AH7" s="10"/>
      <c r="AI7" s="10"/>
      <c r="AJ7" s="10"/>
      <c r="AK7" s="10">
        <v>160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>
        <f t="shared" si="0"/>
        <v>0</v>
      </c>
      <c r="BJ7" s="10">
        <v>1980</v>
      </c>
    </row>
    <row r="8" spans="1:62" ht="17.100000000000001" customHeight="1" x14ac:dyDescent="0.2">
      <c r="A8" s="8">
        <v>5</v>
      </c>
      <c r="B8" s="8">
        <v>32</v>
      </c>
      <c r="C8" s="9" t="s">
        <v>65</v>
      </c>
      <c r="D8" s="8" t="s">
        <v>66</v>
      </c>
      <c r="E8" s="10">
        <v>1753.1</v>
      </c>
      <c r="F8" s="10"/>
      <c r="G8" s="10"/>
      <c r="H8" s="10"/>
      <c r="I8" s="10"/>
      <c r="J8" s="10">
        <v>-40.869999999999997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>
        <v>-172.68</v>
      </c>
      <c r="AC8" s="10"/>
      <c r="AD8" s="10"/>
      <c r="AE8" s="10"/>
      <c r="AF8" s="10"/>
      <c r="AG8" s="10"/>
      <c r="AH8" s="10">
        <v>124.21</v>
      </c>
      <c r="AI8" s="10">
        <v>41.4</v>
      </c>
      <c r="AJ8" s="10"/>
      <c r="AK8" s="10">
        <v>160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>
        <v>-111.05</v>
      </c>
      <c r="AX8" s="10"/>
      <c r="AY8" s="10"/>
      <c r="AZ8" s="10"/>
      <c r="BA8" s="10"/>
      <c r="BB8" s="10"/>
      <c r="BC8" s="10"/>
      <c r="BD8" s="10"/>
      <c r="BE8" s="10"/>
      <c r="BF8" s="10">
        <v>-18.739999999999998</v>
      </c>
      <c r="BG8" s="10"/>
      <c r="BH8" s="10"/>
      <c r="BI8" s="10">
        <f t="shared" si="0"/>
        <v>-18.739999999999998</v>
      </c>
      <c r="BJ8" s="10">
        <v>1735.37</v>
      </c>
    </row>
    <row r="9" spans="1:62" ht="17.100000000000001" customHeight="1" x14ac:dyDescent="0.2">
      <c r="A9" s="8">
        <v>6</v>
      </c>
      <c r="B9" s="8">
        <v>81</v>
      </c>
      <c r="C9" s="9" t="s">
        <v>67</v>
      </c>
      <c r="D9" s="8" t="s">
        <v>59</v>
      </c>
      <c r="E9" s="10">
        <v>1874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>
        <v>-168.66</v>
      </c>
      <c r="AC9" s="10"/>
      <c r="AD9" s="10"/>
      <c r="AE9" s="10"/>
      <c r="AF9" s="10"/>
      <c r="AG9" s="10"/>
      <c r="AH9" s="10"/>
      <c r="AI9" s="10"/>
      <c r="AJ9" s="10"/>
      <c r="AK9" s="10">
        <v>160</v>
      </c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>
        <v>-18.739999999999998</v>
      </c>
      <c r="BG9" s="10"/>
      <c r="BH9" s="10"/>
      <c r="BI9" s="10">
        <f t="shared" si="0"/>
        <v>-18.739999999999998</v>
      </c>
      <c r="BJ9" s="10">
        <v>1846.6</v>
      </c>
    </row>
    <row r="10" spans="1:62" ht="17.100000000000001" customHeight="1" x14ac:dyDescent="0.2">
      <c r="A10" s="8">
        <v>7</v>
      </c>
      <c r="B10" s="8">
        <v>200</v>
      </c>
      <c r="C10" s="9" t="s">
        <v>68</v>
      </c>
      <c r="D10" s="8" t="s">
        <v>69</v>
      </c>
      <c r="E10" s="10">
        <v>424.19</v>
      </c>
      <c r="F10" s="10"/>
      <c r="G10" s="10"/>
      <c r="H10" s="10"/>
      <c r="I10" s="10"/>
      <c r="J10" s="10">
        <v>-4890.3999999999996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>
        <v>-652.41</v>
      </c>
      <c r="AC10" s="10"/>
      <c r="AD10" s="10"/>
      <c r="AE10" s="10"/>
      <c r="AF10" s="10"/>
      <c r="AG10" s="10"/>
      <c r="AH10" s="10">
        <v>4117.43</v>
      </c>
      <c r="AI10" s="10">
        <v>1372.48</v>
      </c>
      <c r="AJ10" s="10"/>
      <c r="AK10" s="10">
        <v>160</v>
      </c>
      <c r="AL10" s="10"/>
      <c r="AM10" s="10">
        <v>16.97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>
        <f t="shared" si="0"/>
        <v>0</v>
      </c>
      <c r="BJ10" s="10">
        <v>548.26</v>
      </c>
    </row>
    <row r="11" spans="1:62" ht="17.100000000000001" customHeight="1" x14ac:dyDescent="0.2">
      <c r="A11" s="8">
        <v>8</v>
      </c>
      <c r="B11" s="8">
        <v>206</v>
      </c>
      <c r="C11" s="9" t="s">
        <v>70</v>
      </c>
      <c r="D11" s="8" t="s">
        <v>59</v>
      </c>
      <c r="E11" s="10">
        <v>1874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>
        <v>-168.66</v>
      </c>
      <c r="AC11" s="10"/>
      <c r="AD11" s="10"/>
      <c r="AE11" s="10"/>
      <c r="AF11" s="10"/>
      <c r="AG11" s="10"/>
      <c r="AH11" s="10"/>
      <c r="AI11" s="10"/>
      <c r="AJ11" s="10"/>
      <c r="AK11" s="10">
        <v>160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>
        <f t="shared" si="0"/>
        <v>0</v>
      </c>
      <c r="BJ11" s="10">
        <v>1865.34</v>
      </c>
    </row>
    <row r="12" spans="1:62" ht="17.100000000000001" customHeight="1" x14ac:dyDescent="0.2">
      <c r="A12" s="8">
        <v>9</v>
      </c>
      <c r="B12" s="8">
        <v>201</v>
      </c>
      <c r="C12" s="9" t="s">
        <v>71</v>
      </c>
      <c r="D12" s="8" t="s">
        <v>72</v>
      </c>
      <c r="E12" s="10">
        <v>1996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>
        <v>-186.82</v>
      </c>
      <c r="AC12" s="10"/>
      <c r="AD12" s="10"/>
      <c r="AE12" s="10"/>
      <c r="AF12" s="10"/>
      <c r="AG12" s="10"/>
      <c r="AH12" s="10"/>
      <c r="AI12" s="10"/>
      <c r="AJ12" s="10"/>
      <c r="AK12" s="10">
        <v>160</v>
      </c>
      <c r="AL12" s="10"/>
      <c r="AM12" s="10">
        <v>79.84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>
        <f t="shared" si="0"/>
        <v>0</v>
      </c>
      <c r="BJ12" s="10">
        <v>2049.02</v>
      </c>
    </row>
    <row r="13" spans="1:62" ht="17.100000000000001" customHeight="1" x14ac:dyDescent="0.2">
      <c r="A13" s="8">
        <v>10</v>
      </c>
      <c r="B13" s="8">
        <v>610</v>
      </c>
      <c r="C13" s="9" t="s">
        <v>73</v>
      </c>
      <c r="D13" s="8" t="s">
        <v>74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>
        <v>-550</v>
      </c>
      <c r="AC13" s="10"/>
      <c r="AD13" s="10"/>
      <c r="AE13" s="10">
        <v>-322.45999999999998</v>
      </c>
      <c r="AF13" s="10"/>
      <c r="AG13" s="10"/>
      <c r="AH13" s="10"/>
      <c r="AI13" s="10"/>
      <c r="AJ13" s="10"/>
      <c r="AK13" s="10">
        <v>160</v>
      </c>
      <c r="AL13" s="10">
        <v>5000</v>
      </c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>
        <f t="shared" si="0"/>
        <v>0</v>
      </c>
      <c r="BJ13" s="10">
        <v>4287.54</v>
      </c>
    </row>
    <row r="14" spans="1:62" ht="17.100000000000001" customHeight="1" x14ac:dyDescent="0.2">
      <c r="A14" s="8">
        <v>11</v>
      </c>
      <c r="B14" s="8">
        <v>4</v>
      </c>
      <c r="C14" s="9" t="s">
        <v>75</v>
      </c>
      <c r="D14" s="8" t="s">
        <v>64</v>
      </c>
      <c r="E14" s="10">
        <v>2000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-180</v>
      </c>
      <c r="AC14" s="10"/>
      <c r="AD14" s="10"/>
      <c r="AE14" s="10"/>
      <c r="AF14" s="10"/>
      <c r="AG14" s="10"/>
      <c r="AH14" s="10"/>
      <c r="AI14" s="10"/>
      <c r="AJ14" s="10"/>
      <c r="AK14" s="10">
        <v>160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>
        <f t="shared" si="0"/>
        <v>0</v>
      </c>
      <c r="BJ14" s="10">
        <v>1980</v>
      </c>
    </row>
    <row r="15" spans="1:62" ht="17.100000000000001" customHeight="1" x14ac:dyDescent="0.2">
      <c r="A15" s="8">
        <v>12</v>
      </c>
      <c r="B15" s="8">
        <v>192</v>
      </c>
      <c r="C15" s="9" t="s">
        <v>76</v>
      </c>
      <c r="D15" s="8" t="s">
        <v>77</v>
      </c>
      <c r="E15" s="10">
        <v>1548.39</v>
      </c>
      <c r="F15" s="10"/>
      <c r="G15" s="10"/>
      <c r="H15" s="10"/>
      <c r="I15" s="10"/>
      <c r="J15" s="10">
        <v>-612.35</v>
      </c>
      <c r="K15" s="10"/>
      <c r="L15" s="10"/>
      <c r="M15" s="10"/>
      <c r="N15" s="10"/>
      <c r="O15" s="10"/>
      <c r="P15" s="10"/>
      <c r="Q15" s="10"/>
      <c r="R15" s="10"/>
      <c r="S15" s="10"/>
      <c r="T15" s="10">
        <v>3483.87</v>
      </c>
      <c r="U15" s="10"/>
      <c r="V15" s="10"/>
      <c r="W15" s="10"/>
      <c r="X15" s="10"/>
      <c r="Y15" s="10"/>
      <c r="Z15" s="10"/>
      <c r="AA15" s="10"/>
      <c r="AB15" s="10">
        <v>-627.55999999999995</v>
      </c>
      <c r="AC15" s="10"/>
      <c r="AD15" s="10"/>
      <c r="AE15" s="10">
        <v>-325.89999999999998</v>
      </c>
      <c r="AF15" s="10"/>
      <c r="AG15" s="10"/>
      <c r="AH15" s="10">
        <v>504.68</v>
      </c>
      <c r="AI15" s="10">
        <v>168.23</v>
      </c>
      <c r="AJ15" s="10"/>
      <c r="AK15" s="10">
        <v>160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>
        <v>-645.69000000000005</v>
      </c>
      <c r="BE15" s="10"/>
      <c r="BF15" s="10"/>
      <c r="BG15" s="10"/>
      <c r="BH15" s="10"/>
      <c r="BI15" s="10">
        <f t="shared" si="0"/>
        <v>-645.69000000000005</v>
      </c>
      <c r="BJ15" s="10">
        <v>3653.67</v>
      </c>
    </row>
    <row r="16" spans="1:62" ht="17.100000000000001" customHeight="1" x14ac:dyDescent="0.2">
      <c r="A16" s="8">
        <v>13</v>
      </c>
      <c r="B16" s="8">
        <v>148</v>
      </c>
      <c r="C16" s="9" t="s">
        <v>78</v>
      </c>
      <c r="D16" s="8" t="s">
        <v>79</v>
      </c>
      <c r="E16" s="10">
        <v>1651.61</v>
      </c>
      <c r="F16" s="10"/>
      <c r="G16" s="10"/>
      <c r="H16" s="10"/>
      <c r="I16" s="10"/>
      <c r="J16" s="10">
        <v>-2559.44</v>
      </c>
      <c r="K16" s="10"/>
      <c r="L16" s="10"/>
      <c r="M16" s="10"/>
      <c r="N16" s="10"/>
      <c r="O16" s="10"/>
      <c r="P16" s="10"/>
      <c r="Q16" s="10"/>
      <c r="R16" s="10"/>
      <c r="S16" s="10"/>
      <c r="T16" s="10">
        <v>174.19</v>
      </c>
      <c r="U16" s="10"/>
      <c r="V16" s="10"/>
      <c r="W16" s="10"/>
      <c r="X16" s="10"/>
      <c r="Y16" s="10"/>
      <c r="Z16" s="10"/>
      <c r="AA16" s="10"/>
      <c r="AB16" s="10">
        <v>-671.11</v>
      </c>
      <c r="AC16" s="10"/>
      <c r="AD16" s="10"/>
      <c r="AE16" s="10">
        <v>-742.47</v>
      </c>
      <c r="AF16" s="10"/>
      <c r="AG16" s="10"/>
      <c r="AH16" s="10">
        <v>2201.61</v>
      </c>
      <c r="AI16" s="10">
        <v>733.87</v>
      </c>
      <c r="AJ16" s="10">
        <v>-53.14</v>
      </c>
      <c r="AK16" s="10">
        <v>160</v>
      </c>
      <c r="AL16" s="10"/>
      <c r="AM16" s="10"/>
      <c r="AN16" s="10"/>
      <c r="AO16" s="10"/>
      <c r="AP16" s="10">
        <v>4354.84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>
        <f t="shared" si="0"/>
        <v>0</v>
      </c>
      <c r="BJ16" s="10">
        <v>5249.96</v>
      </c>
    </row>
    <row r="17" spans="1:62" ht="17.100000000000001" customHeight="1" x14ac:dyDescent="0.2">
      <c r="A17" s="8">
        <v>14</v>
      </c>
      <c r="B17" s="8">
        <v>147</v>
      </c>
      <c r="C17" s="9" t="s">
        <v>80</v>
      </c>
      <c r="D17" s="8" t="s">
        <v>81</v>
      </c>
      <c r="E17" s="10">
        <v>2000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v>-180</v>
      </c>
      <c r="AC17" s="10"/>
      <c r="AD17" s="10"/>
      <c r="AE17" s="10"/>
      <c r="AF17" s="10"/>
      <c r="AG17" s="10"/>
      <c r="AH17" s="10"/>
      <c r="AI17" s="10"/>
      <c r="AJ17" s="10"/>
      <c r="AK17" s="10">
        <v>160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>
        <f t="shared" si="0"/>
        <v>0</v>
      </c>
      <c r="BJ17" s="10">
        <v>1980</v>
      </c>
    </row>
    <row r="18" spans="1:62" ht="17.100000000000001" customHeight="1" x14ac:dyDescent="0.2">
      <c r="A18" s="8">
        <v>15</v>
      </c>
      <c r="B18" s="8">
        <v>291</v>
      </c>
      <c r="C18" s="9" t="s">
        <v>82</v>
      </c>
      <c r="D18" s="8" t="s">
        <v>66</v>
      </c>
      <c r="E18" s="10">
        <v>1874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>
        <v>-168.66</v>
      </c>
      <c r="AC18" s="10"/>
      <c r="AD18" s="10"/>
      <c r="AE18" s="10"/>
      <c r="AF18" s="10"/>
      <c r="AG18" s="10"/>
      <c r="AH18" s="10"/>
      <c r="AI18" s="10"/>
      <c r="AJ18" s="10"/>
      <c r="AK18" s="10">
        <v>160</v>
      </c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>
        <f t="shared" si="0"/>
        <v>0</v>
      </c>
      <c r="BJ18" s="10">
        <v>1865.34</v>
      </c>
    </row>
    <row r="19" spans="1:62" ht="17.100000000000001" customHeight="1" x14ac:dyDescent="0.2">
      <c r="A19" s="8">
        <v>16</v>
      </c>
      <c r="B19" s="8">
        <v>203</v>
      </c>
      <c r="C19" s="9" t="s">
        <v>83</v>
      </c>
      <c r="D19" s="8" t="s">
        <v>59</v>
      </c>
      <c r="E19" s="10">
        <v>1874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v>-168.66</v>
      </c>
      <c r="AC19" s="10"/>
      <c r="AD19" s="10"/>
      <c r="AE19" s="10"/>
      <c r="AF19" s="10"/>
      <c r="AG19" s="10"/>
      <c r="AH19" s="10"/>
      <c r="AI19" s="10"/>
      <c r="AJ19" s="10"/>
      <c r="AK19" s="10">
        <v>160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>
        <v>-18.739999999999998</v>
      </c>
      <c r="BG19" s="10"/>
      <c r="BH19" s="10"/>
      <c r="BI19" s="10">
        <f t="shared" si="0"/>
        <v>-18.739999999999998</v>
      </c>
      <c r="BJ19" s="10">
        <v>1846.6</v>
      </c>
    </row>
    <row r="20" spans="1:62" ht="17.100000000000001" customHeight="1" x14ac:dyDescent="0.2">
      <c r="A20" s="8">
        <v>17</v>
      </c>
      <c r="B20" s="8">
        <v>209</v>
      </c>
      <c r="C20" s="9" t="s">
        <v>84</v>
      </c>
      <c r="D20" s="8" t="s">
        <v>85</v>
      </c>
      <c r="E20" s="10">
        <v>4385.45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4500</v>
      </c>
      <c r="U20" s="10"/>
      <c r="V20" s="10"/>
      <c r="W20" s="10"/>
      <c r="X20" s="10"/>
      <c r="Y20" s="10"/>
      <c r="Z20" s="10"/>
      <c r="AA20" s="10"/>
      <c r="AB20" s="10">
        <v>-671.11</v>
      </c>
      <c r="AC20" s="10"/>
      <c r="AD20" s="10"/>
      <c r="AE20" s="10">
        <v>-1393.6</v>
      </c>
      <c r="AF20" s="10"/>
      <c r="AG20" s="10"/>
      <c r="AH20" s="10"/>
      <c r="AI20" s="10"/>
      <c r="AJ20" s="10"/>
      <c r="AK20" s="10">
        <v>160</v>
      </c>
      <c r="AL20" s="10"/>
      <c r="AM20" s="10">
        <v>175.42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>
        <v>-1363.51</v>
      </c>
      <c r="BE20" s="10"/>
      <c r="BF20" s="10"/>
      <c r="BG20" s="10"/>
      <c r="BH20" s="10"/>
      <c r="BI20" s="10">
        <f t="shared" si="0"/>
        <v>-1363.51</v>
      </c>
      <c r="BJ20" s="10">
        <v>5792.65</v>
      </c>
    </row>
    <row r="21" spans="1:62" ht="17.100000000000001" customHeight="1" x14ac:dyDescent="0.2">
      <c r="A21" s="8">
        <v>18</v>
      </c>
      <c r="B21" s="8">
        <v>210</v>
      </c>
      <c r="C21" s="9" t="s">
        <v>86</v>
      </c>
      <c r="D21" s="8" t="s">
        <v>87</v>
      </c>
      <c r="E21" s="10">
        <v>1996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-197.6</v>
      </c>
      <c r="AC21" s="10"/>
      <c r="AD21" s="10"/>
      <c r="AE21" s="10">
        <v>-7.05</v>
      </c>
      <c r="AF21" s="10"/>
      <c r="AG21" s="10"/>
      <c r="AH21" s="10"/>
      <c r="AI21" s="10"/>
      <c r="AJ21" s="10"/>
      <c r="AK21" s="10">
        <v>160</v>
      </c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>
        <v>199.6</v>
      </c>
      <c r="AW21" s="10"/>
      <c r="AX21" s="10"/>
      <c r="AY21" s="10"/>
      <c r="AZ21" s="10"/>
      <c r="BA21" s="10"/>
      <c r="BB21" s="10"/>
      <c r="BC21" s="10"/>
      <c r="BD21" s="10">
        <v>-306.91000000000003</v>
      </c>
      <c r="BE21" s="10"/>
      <c r="BF21" s="10"/>
      <c r="BG21" s="10"/>
      <c r="BH21" s="10"/>
      <c r="BI21" s="10">
        <f t="shared" si="0"/>
        <v>-306.91000000000003</v>
      </c>
      <c r="BJ21" s="10">
        <v>1844.04</v>
      </c>
    </row>
    <row r="22" spans="1:62" ht="17.100000000000001" customHeight="1" x14ac:dyDescent="0.2">
      <c r="A22" s="8">
        <v>19</v>
      </c>
      <c r="B22" s="8">
        <v>359</v>
      </c>
      <c r="C22" s="9" t="s">
        <v>88</v>
      </c>
      <c r="D22" s="8" t="s">
        <v>89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v>-671.11</v>
      </c>
      <c r="AC22" s="10"/>
      <c r="AD22" s="10"/>
      <c r="AE22" s="10">
        <v>-5327.12</v>
      </c>
      <c r="AF22" s="10"/>
      <c r="AG22" s="10"/>
      <c r="AH22" s="10"/>
      <c r="AI22" s="10"/>
      <c r="AJ22" s="10"/>
      <c r="AK22" s="10">
        <v>160</v>
      </c>
      <c r="AL22" s="10">
        <v>23175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>
        <f t="shared" si="0"/>
        <v>0</v>
      </c>
      <c r="BJ22" s="10">
        <v>17336.77</v>
      </c>
    </row>
    <row r="23" spans="1:62" ht="17.100000000000001" customHeight="1" x14ac:dyDescent="0.2">
      <c r="A23" s="8">
        <v>20</v>
      </c>
      <c r="B23" s="8">
        <v>0</v>
      </c>
      <c r="C23" s="9" t="s">
        <v>88</v>
      </c>
      <c r="D23" s="8" t="s">
        <v>90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>
        <v>5793.75</v>
      </c>
      <c r="Z23" s="10"/>
      <c r="AA23" s="10"/>
      <c r="AB23" s="10"/>
      <c r="AC23" s="10"/>
      <c r="AD23" s="10"/>
      <c r="AE23" s="10">
        <v>-1593.29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>
        <f t="shared" si="0"/>
        <v>0</v>
      </c>
      <c r="BJ23" s="10">
        <v>4200.46</v>
      </c>
    </row>
    <row r="24" spans="1:62" ht="17.100000000000001" customHeight="1" x14ac:dyDescent="0.2">
      <c r="A24" s="8">
        <v>21</v>
      </c>
      <c r="B24" s="8">
        <v>144</v>
      </c>
      <c r="C24" s="9" t="s">
        <v>91</v>
      </c>
      <c r="D24" s="8" t="s">
        <v>66</v>
      </c>
      <c r="E24" s="10">
        <v>60.45</v>
      </c>
      <c r="F24" s="10"/>
      <c r="G24" s="10"/>
      <c r="H24" s="10"/>
      <c r="I24" s="10"/>
      <c r="J24" s="10">
        <v>-1568.52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v>-223.06</v>
      </c>
      <c r="AC24" s="10"/>
      <c r="AD24" s="10"/>
      <c r="AE24" s="10"/>
      <c r="AF24" s="10"/>
      <c r="AG24" s="10"/>
      <c r="AH24" s="10">
        <v>1813.55</v>
      </c>
      <c r="AI24" s="10">
        <v>604.52</v>
      </c>
      <c r="AJ24" s="10"/>
      <c r="AK24" s="10">
        <v>160</v>
      </c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>
        <v>-624.66999999999996</v>
      </c>
      <c r="AX24" s="10"/>
      <c r="AY24" s="10"/>
      <c r="AZ24" s="10"/>
      <c r="BA24" s="10"/>
      <c r="BB24" s="10"/>
      <c r="BC24" s="10"/>
      <c r="BD24" s="10"/>
      <c r="BE24" s="10"/>
      <c r="BF24" s="10">
        <v>-18.739999999999998</v>
      </c>
      <c r="BG24" s="10"/>
      <c r="BH24" s="10"/>
      <c r="BI24" s="10">
        <f t="shared" si="0"/>
        <v>-18.739999999999998</v>
      </c>
      <c r="BJ24" s="10">
        <v>203.53</v>
      </c>
    </row>
    <row r="25" spans="1:62" ht="17.100000000000001" customHeight="1" x14ac:dyDescent="0.2">
      <c r="A25" s="8">
        <v>22</v>
      </c>
      <c r="B25" s="8">
        <v>170</v>
      </c>
      <c r="C25" s="9" t="s">
        <v>92</v>
      </c>
      <c r="D25" s="8" t="s">
        <v>93</v>
      </c>
      <c r="E25" s="10">
        <v>2000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-180</v>
      </c>
      <c r="AC25" s="10"/>
      <c r="AD25" s="10"/>
      <c r="AE25" s="10"/>
      <c r="AF25" s="10"/>
      <c r="AG25" s="10"/>
      <c r="AH25" s="10"/>
      <c r="AI25" s="10"/>
      <c r="AJ25" s="10"/>
      <c r="AK25" s="10">
        <v>160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>
        <v>-20</v>
      </c>
      <c r="BG25" s="10"/>
      <c r="BH25" s="10"/>
      <c r="BI25" s="10">
        <f t="shared" si="0"/>
        <v>-20</v>
      </c>
      <c r="BJ25" s="10">
        <v>1960</v>
      </c>
    </row>
    <row r="26" spans="1:62" ht="17.100000000000001" customHeight="1" x14ac:dyDescent="0.2">
      <c r="A26" s="8">
        <v>23</v>
      </c>
      <c r="B26" s="8">
        <v>159</v>
      </c>
      <c r="C26" s="9" t="s">
        <v>94</v>
      </c>
      <c r="D26" s="8" t="s">
        <v>87</v>
      </c>
      <c r="E26" s="10">
        <v>1209.03</v>
      </c>
      <c r="F26" s="10"/>
      <c r="G26" s="10"/>
      <c r="H26" s="10"/>
      <c r="I26" s="10"/>
      <c r="J26" s="10">
        <v>-511.99</v>
      </c>
      <c r="K26" s="10"/>
      <c r="L26" s="10"/>
      <c r="M26" s="10"/>
      <c r="N26" s="10"/>
      <c r="O26" s="10"/>
      <c r="P26" s="10"/>
      <c r="Q26" s="10"/>
      <c r="R26" s="10">
        <v>268.13</v>
      </c>
      <c r="S26" s="10"/>
      <c r="T26" s="10"/>
      <c r="U26" s="10"/>
      <c r="V26" s="10"/>
      <c r="W26" s="10"/>
      <c r="X26" s="10"/>
      <c r="Y26" s="10"/>
      <c r="Z26" s="10"/>
      <c r="AA26" s="10"/>
      <c r="AB26" s="10">
        <v>-229.73</v>
      </c>
      <c r="AC26" s="10"/>
      <c r="AD26" s="10"/>
      <c r="AE26" s="10"/>
      <c r="AF26" s="10"/>
      <c r="AG26" s="10"/>
      <c r="AH26" s="10">
        <v>806.62</v>
      </c>
      <c r="AI26" s="10">
        <v>268.87</v>
      </c>
      <c r="AJ26" s="10">
        <v>-59.51</v>
      </c>
      <c r="AK26" s="10">
        <v>160</v>
      </c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>
        <v>-381.74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>
        <f t="shared" si="0"/>
        <v>0</v>
      </c>
      <c r="BJ26" s="10">
        <v>1529.68</v>
      </c>
    </row>
    <row r="27" spans="1:62" ht="17.100000000000001" customHeight="1" x14ac:dyDescent="0.2">
      <c r="A27" s="8">
        <v>24</v>
      </c>
      <c r="B27" s="8">
        <v>80</v>
      </c>
      <c r="C27" s="9" t="s">
        <v>95</v>
      </c>
      <c r="D27" s="8" t="s">
        <v>59</v>
      </c>
      <c r="E27" s="10">
        <v>1209.03</v>
      </c>
      <c r="F27" s="10"/>
      <c r="G27" s="10"/>
      <c r="H27" s="10"/>
      <c r="I27" s="10"/>
      <c r="J27" s="10">
        <v>-428.44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>
        <v>-192.85</v>
      </c>
      <c r="AC27" s="10"/>
      <c r="AD27" s="10"/>
      <c r="AE27" s="10"/>
      <c r="AF27" s="10"/>
      <c r="AG27" s="10"/>
      <c r="AH27" s="10">
        <v>700.38</v>
      </c>
      <c r="AI27" s="10">
        <v>233.46</v>
      </c>
      <c r="AJ27" s="10">
        <v>-36.82</v>
      </c>
      <c r="AK27" s="10">
        <v>160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>
        <v>-381.74</v>
      </c>
      <c r="AX27" s="10"/>
      <c r="AY27" s="10"/>
      <c r="AZ27" s="10"/>
      <c r="BA27" s="10"/>
      <c r="BB27" s="10"/>
      <c r="BC27" s="10"/>
      <c r="BD27" s="10"/>
      <c r="BE27" s="10"/>
      <c r="BF27" s="10">
        <v>-18.739999999999998</v>
      </c>
      <c r="BG27" s="10"/>
      <c r="BH27" s="10"/>
      <c r="BI27" s="10">
        <f t="shared" si="0"/>
        <v>-18.739999999999998</v>
      </c>
      <c r="BJ27" s="10">
        <v>1244.28</v>
      </c>
    </row>
    <row r="28" spans="1:62" ht="17.100000000000001" customHeight="1" x14ac:dyDescent="0.2">
      <c r="A28" s="8">
        <v>25</v>
      </c>
      <c r="B28" s="8">
        <v>211</v>
      </c>
      <c r="C28" s="9" t="s">
        <v>96</v>
      </c>
      <c r="D28" s="8" t="s">
        <v>66</v>
      </c>
      <c r="E28" s="10">
        <v>1996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v>187.69</v>
      </c>
      <c r="S28" s="10"/>
      <c r="T28" s="10"/>
      <c r="U28" s="10"/>
      <c r="V28" s="10"/>
      <c r="W28" s="10"/>
      <c r="X28" s="10"/>
      <c r="Y28" s="10"/>
      <c r="Z28" s="10"/>
      <c r="AA28" s="10"/>
      <c r="AB28" s="10">
        <v>-203.71</v>
      </c>
      <c r="AC28" s="10"/>
      <c r="AD28" s="10"/>
      <c r="AE28" s="10">
        <v>-11.69</v>
      </c>
      <c r="AF28" s="10"/>
      <c r="AG28" s="10"/>
      <c r="AH28" s="10"/>
      <c r="AI28" s="10"/>
      <c r="AJ28" s="10"/>
      <c r="AK28" s="10">
        <v>160</v>
      </c>
      <c r="AL28" s="10"/>
      <c r="AM28" s="10">
        <v>79.84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>
        <v>-367.64</v>
      </c>
      <c r="BE28" s="10"/>
      <c r="BF28" s="10"/>
      <c r="BG28" s="10"/>
      <c r="BH28" s="10"/>
      <c r="BI28" s="10">
        <f t="shared" si="0"/>
        <v>-367.64</v>
      </c>
      <c r="BJ28" s="10">
        <v>1840.49</v>
      </c>
    </row>
    <row r="29" spans="1:62" ht="17.100000000000001" customHeight="1" x14ac:dyDescent="0.2">
      <c r="A29" s="8">
        <v>26</v>
      </c>
      <c r="B29" s="8">
        <v>127</v>
      </c>
      <c r="C29" s="9" t="s">
        <v>97</v>
      </c>
      <c r="D29" s="8" t="s">
        <v>66</v>
      </c>
      <c r="E29" s="10">
        <v>1996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>
        <v>-197.6</v>
      </c>
      <c r="AC29" s="10"/>
      <c r="AD29" s="10"/>
      <c r="AE29" s="10">
        <v>-7.05</v>
      </c>
      <c r="AF29" s="10"/>
      <c r="AG29" s="10"/>
      <c r="AH29" s="10"/>
      <c r="AI29" s="10"/>
      <c r="AJ29" s="10"/>
      <c r="AK29" s="10">
        <v>160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>
        <v>199.6</v>
      </c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>
        <f t="shared" si="0"/>
        <v>0</v>
      </c>
      <c r="BJ29" s="10">
        <v>2150.9499999999998</v>
      </c>
    </row>
    <row r="30" spans="1:62" ht="17.100000000000001" customHeight="1" x14ac:dyDescent="0.2">
      <c r="A30" s="8">
        <v>27</v>
      </c>
      <c r="B30" s="8">
        <v>0</v>
      </c>
      <c r="C30" s="9" t="s">
        <v>98</v>
      </c>
      <c r="D30" s="8" t="s">
        <v>99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4635</v>
      </c>
      <c r="Z30" s="10"/>
      <c r="AA30" s="10"/>
      <c r="AB30" s="10"/>
      <c r="AC30" s="10"/>
      <c r="AD30" s="10">
        <v>-509.85</v>
      </c>
      <c r="AE30" s="10">
        <v>-249.37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>
        <f t="shared" si="0"/>
        <v>0</v>
      </c>
      <c r="BJ30" s="10">
        <v>3875.78</v>
      </c>
    </row>
    <row r="31" spans="1:62" ht="17.100000000000001" customHeight="1" x14ac:dyDescent="0.2">
      <c r="A31" s="8">
        <v>28</v>
      </c>
      <c r="B31" s="8">
        <v>33</v>
      </c>
      <c r="C31" s="9" t="s">
        <v>100</v>
      </c>
      <c r="D31" s="8" t="s">
        <v>66</v>
      </c>
      <c r="E31" s="10">
        <v>1874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v>-168.66</v>
      </c>
      <c r="AC31" s="10"/>
      <c r="AD31" s="10"/>
      <c r="AE31" s="10"/>
      <c r="AF31" s="10"/>
      <c r="AG31" s="10"/>
      <c r="AH31" s="10"/>
      <c r="AI31" s="10"/>
      <c r="AJ31" s="10"/>
      <c r="AK31" s="10">
        <v>160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>
        <f t="shared" si="0"/>
        <v>0</v>
      </c>
      <c r="BJ31" s="10">
        <v>1865.34</v>
      </c>
    </row>
    <row r="32" spans="1:62" ht="17.100000000000001" customHeight="1" x14ac:dyDescent="0.2">
      <c r="A32" s="8">
        <v>29</v>
      </c>
      <c r="B32" s="8">
        <v>219</v>
      </c>
      <c r="C32" s="9" t="s">
        <v>101</v>
      </c>
      <c r="D32" s="8" t="s">
        <v>102</v>
      </c>
      <c r="E32" s="10">
        <v>901.42</v>
      </c>
      <c r="F32" s="10"/>
      <c r="G32" s="10"/>
      <c r="H32" s="10"/>
      <c r="I32" s="10"/>
      <c r="J32" s="10">
        <v>-1882.2</v>
      </c>
      <c r="K32" s="10"/>
      <c r="L32" s="10"/>
      <c r="M32" s="10"/>
      <c r="N32" s="10"/>
      <c r="O32" s="10"/>
      <c r="P32" s="10"/>
      <c r="Q32" s="10"/>
      <c r="R32" s="10"/>
      <c r="S32" s="10">
        <v>124.2</v>
      </c>
      <c r="T32" s="10"/>
      <c r="U32" s="10"/>
      <c r="V32" s="10"/>
      <c r="W32" s="10"/>
      <c r="X32" s="10"/>
      <c r="Y32" s="10"/>
      <c r="Z32" s="10"/>
      <c r="AA32" s="10">
        <v>33.869999999999997</v>
      </c>
      <c r="AB32" s="10">
        <v>-445.05</v>
      </c>
      <c r="AC32" s="10"/>
      <c r="AD32" s="10"/>
      <c r="AE32" s="10"/>
      <c r="AF32" s="10"/>
      <c r="AG32" s="10"/>
      <c r="AH32" s="10">
        <v>1787.7</v>
      </c>
      <c r="AI32" s="10">
        <v>595.9</v>
      </c>
      <c r="AJ32" s="10">
        <v>-231.37</v>
      </c>
      <c r="AK32" s="10">
        <v>160</v>
      </c>
      <c r="AL32" s="10"/>
      <c r="AM32" s="10">
        <v>36.06</v>
      </c>
      <c r="AN32" s="10"/>
      <c r="AO32" s="10"/>
      <c r="AP32" s="10"/>
      <c r="AQ32" s="10"/>
      <c r="AR32" s="10">
        <v>232.87</v>
      </c>
      <c r="AS32" s="10">
        <v>63.51</v>
      </c>
      <c r="AT32" s="10">
        <v>270.43</v>
      </c>
      <c r="AU32" s="10"/>
      <c r="AV32" s="10"/>
      <c r="AW32" s="10"/>
      <c r="AX32" s="10"/>
      <c r="AY32" s="10"/>
      <c r="AZ32" s="10"/>
      <c r="BA32" s="10">
        <v>-314.77999999999997</v>
      </c>
      <c r="BB32" s="10"/>
      <c r="BC32" s="10"/>
      <c r="BD32" s="10"/>
      <c r="BE32" s="10"/>
      <c r="BF32" s="10">
        <v>-19.96</v>
      </c>
      <c r="BG32" s="10"/>
      <c r="BH32" s="10"/>
      <c r="BI32" s="10">
        <f t="shared" si="0"/>
        <v>-334.73999999999995</v>
      </c>
      <c r="BJ32" s="10">
        <v>1312.6</v>
      </c>
    </row>
    <row r="33" spans="1:62" ht="17.100000000000001" customHeight="1" x14ac:dyDescent="0.2">
      <c r="A33" s="8">
        <v>30</v>
      </c>
      <c r="B33" s="8">
        <v>167</v>
      </c>
      <c r="C33" s="9" t="s">
        <v>103</v>
      </c>
      <c r="D33" s="8" t="s">
        <v>66</v>
      </c>
      <c r="E33" s="10"/>
      <c r="F33" s="10"/>
      <c r="G33" s="10"/>
      <c r="H33" s="10">
        <v>2783.96</v>
      </c>
      <c r="I33" s="10">
        <v>927.99</v>
      </c>
      <c r="J33" s="10"/>
      <c r="K33" s="10"/>
      <c r="L33" s="10"/>
      <c r="M33" s="10">
        <v>604.52</v>
      </c>
      <c r="N33" s="10"/>
      <c r="O33" s="10"/>
      <c r="P33" s="10"/>
      <c r="Q33" s="10"/>
      <c r="R33" s="10"/>
      <c r="S33" s="10">
        <v>33.32</v>
      </c>
      <c r="T33" s="10"/>
      <c r="U33" s="10"/>
      <c r="V33" s="10"/>
      <c r="W33" s="10"/>
      <c r="X33" s="10"/>
      <c r="Y33" s="10"/>
      <c r="Z33" s="10">
        <v>31.76</v>
      </c>
      <c r="AA33" s="10">
        <v>8.33</v>
      </c>
      <c r="AB33" s="10">
        <v>-76.33</v>
      </c>
      <c r="AC33" s="10"/>
      <c r="AD33" s="10"/>
      <c r="AE33" s="10"/>
      <c r="AF33" s="10"/>
      <c r="AG33" s="10"/>
      <c r="AH33" s="10"/>
      <c r="AI33" s="10"/>
      <c r="AJ33" s="10"/>
      <c r="AK33" s="10">
        <v>51.61</v>
      </c>
      <c r="AL33" s="10"/>
      <c r="AM33" s="10"/>
      <c r="AN33" s="10"/>
      <c r="AO33" s="10"/>
      <c r="AP33" s="10"/>
      <c r="AQ33" s="10"/>
      <c r="AR33" s="10">
        <v>93.7</v>
      </c>
      <c r="AS33" s="10"/>
      <c r="AT33" s="10">
        <v>181.35</v>
      </c>
      <c r="AU33" s="10"/>
      <c r="AV33" s="10"/>
      <c r="AW33" s="10">
        <v>-624.66999999999996</v>
      </c>
      <c r="AX33" s="10">
        <v>-387.83</v>
      </c>
      <c r="AY33" s="10"/>
      <c r="AZ33" s="10"/>
      <c r="BA33" s="10"/>
      <c r="BB33" s="10"/>
      <c r="BC33" s="10"/>
      <c r="BD33" s="10">
        <v>-561.1</v>
      </c>
      <c r="BE33" s="10">
        <v>-221.58</v>
      </c>
      <c r="BF33" s="10"/>
      <c r="BG33" s="10"/>
      <c r="BH33" s="10"/>
      <c r="BI33" s="10">
        <f t="shared" si="0"/>
        <v>-782.68000000000006</v>
      </c>
      <c r="BJ33" s="10">
        <v>2845.03</v>
      </c>
    </row>
    <row r="34" spans="1:62" ht="17.100000000000001" customHeight="1" x14ac:dyDescent="0.2">
      <c r="A34" s="8">
        <v>31</v>
      </c>
      <c r="B34" s="8">
        <v>350</v>
      </c>
      <c r="C34" s="9" t="s">
        <v>104</v>
      </c>
      <c r="D34" s="8" t="s">
        <v>87</v>
      </c>
      <c r="E34" s="10">
        <v>1874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133.26</v>
      </c>
      <c r="T34" s="10"/>
      <c r="U34" s="10"/>
      <c r="V34" s="10"/>
      <c r="W34" s="10"/>
      <c r="X34" s="10"/>
      <c r="Y34" s="10"/>
      <c r="Z34" s="10"/>
      <c r="AA34" s="10">
        <v>25.63</v>
      </c>
      <c r="AB34" s="10">
        <v>-273.77</v>
      </c>
      <c r="AC34" s="10"/>
      <c r="AD34" s="10"/>
      <c r="AE34" s="10">
        <v>-3.38</v>
      </c>
      <c r="AF34" s="10"/>
      <c r="AG34" s="10"/>
      <c r="AH34" s="10"/>
      <c r="AI34" s="10"/>
      <c r="AJ34" s="10"/>
      <c r="AK34" s="10">
        <v>160</v>
      </c>
      <c r="AL34" s="10"/>
      <c r="AM34" s="10"/>
      <c r="AN34" s="10"/>
      <c r="AO34" s="10"/>
      <c r="AP34" s="10"/>
      <c r="AQ34" s="10"/>
      <c r="AR34" s="10">
        <v>374.8</v>
      </c>
      <c r="AS34" s="10">
        <v>72.08</v>
      </c>
      <c r="AT34" s="10">
        <v>562.20000000000005</v>
      </c>
      <c r="AU34" s="10"/>
      <c r="AV34" s="10"/>
      <c r="AW34" s="10"/>
      <c r="AX34" s="10">
        <v>-303.05</v>
      </c>
      <c r="AY34" s="10"/>
      <c r="AZ34" s="10"/>
      <c r="BA34" s="10"/>
      <c r="BB34" s="10"/>
      <c r="BC34" s="10"/>
      <c r="BD34" s="10">
        <v>-909.17</v>
      </c>
      <c r="BE34" s="10"/>
      <c r="BF34" s="10">
        <v>-18.739999999999998</v>
      </c>
      <c r="BG34" s="10"/>
      <c r="BH34" s="10"/>
      <c r="BI34" s="10">
        <f t="shared" si="0"/>
        <v>-927.91</v>
      </c>
      <c r="BJ34" s="10">
        <v>1693.86</v>
      </c>
    </row>
    <row r="35" spans="1:62" ht="17.100000000000001" customHeight="1" x14ac:dyDescent="0.2">
      <c r="A35" s="8">
        <v>32</v>
      </c>
      <c r="B35" s="8">
        <v>230</v>
      </c>
      <c r="C35" s="9" t="s">
        <v>105</v>
      </c>
      <c r="D35" s="8" t="s">
        <v>102</v>
      </c>
      <c r="E35" s="10">
        <v>1996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283.88</v>
      </c>
      <c r="T35" s="10"/>
      <c r="U35" s="10"/>
      <c r="V35" s="10"/>
      <c r="W35" s="10"/>
      <c r="X35" s="10"/>
      <c r="Y35" s="10"/>
      <c r="Z35" s="10"/>
      <c r="AA35" s="10">
        <v>54.59</v>
      </c>
      <c r="AB35" s="10">
        <v>-401.25</v>
      </c>
      <c r="AC35" s="10"/>
      <c r="AD35" s="10"/>
      <c r="AE35" s="10">
        <v>-103.74</v>
      </c>
      <c r="AF35" s="10"/>
      <c r="AG35" s="10"/>
      <c r="AH35" s="10"/>
      <c r="AI35" s="10"/>
      <c r="AJ35" s="10"/>
      <c r="AK35" s="10">
        <v>160</v>
      </c>
      <c r="AL35" s="10"/>
      <c r="AM35" s="10">
        <v>79.84</v>
      </c>
      <c r="AN35" s="10"/>
      <c r="AO35" s="10"/>
      <c r="AP35" s="10"/>
      <c r="AQ35" s="10"/>
      <c r="AR35" s="10">
        <v>532.27</v>
      </c>
      <c r="AS35" s="10">
        <v>102.36</v>
      </c>
      <c r="AT35" s="10">
        <v>598.79999999999995</v>
      </c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>
        <v>-19.96</v>
      </c>
      <c r="BG35" s="10">
        <v>-590</v>
      </c>
      <c r="BH35" s="10"/>
      <c r="BI35" s="10">
        <f t="shared" si="0"/>
        <v>-609.96</v>
      </c>
      <c r="BJ35" s="10">
        <v>2692.79</v>
      </c>
    </row>
    <row r="36" spans="1:62" ht="17.100000000000001" customHeight="1" x14ac:dyDescent="0.2">
      <c r="A36" s="8">
        <v>33</v>
      </c>
      <c r="B36" s="8">
        <v>30</v>
      </c>
      <c r="C36" s="9" t="s">
        <v>106</v>
      </c>
      <c r="D36" s="8" t="s">
        <v>66</v>
      </c>
      <c r="E36" s="10">
        <v>1874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>
        <v>-168.66</v>
      </c>
      <c r="AC36" s="10"/>
      <c r="AD36" s="10"/>
      <c r="AE36" s="10"/>
      <c r="AF36" s="10"/>
      <c r="AG36" s="10"/>
      <c r="AH36" s="10"/>
      <c r="AI36" s="10"/>
      <c r="AJ36" s="10"/>
      <c r="AK36" s="10">
        <v>160</v>
      </c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>
        <v>-225.4</v>
      </c>
      <c r="AY36" s="10"/>
      <c r="AZ36" s="10"/>
      <c r="BA36" s="10"/>
      <c r="BB36" s="10"/>
      <c r="BC36" s="10"/>
      <c r="BD36" s="10">
        <v>-450.81</v>
      </c>
      <c r="BE36" s="10"/>
      <c r="BF36" s="10">
        <v>-18.739999999999998</v>
      </c>
      <c r="BG36" s="10"/>
      <c r="BH36" s="10"/>
      <c r="BI36" s="10">
        <f t="shared" si="0"/>
        <v>-469.55</v>
      </c>
      <c r="BJ36" s="10">
        <v>1170.3900000000001</v>
      </c>
    </row>
    <row r="37" spans="1:62" ht="17.100000000000001" customHeight="1" x14ac:dyDescent="0.2">
      <c r="A37" s="8">
        <v>34</v>
      </c>
      <c r="B37" s="8">
        <v>79</v>
      </c>
      <c r="C37" s="9" t="s">
        <v>107</v>
      </c>
      <c r="D37" s="8" t="s">
        <v>59</v>
      </c>
      <c r="E37" s="10">
        <v>1874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>
        <v>-168.66</v>
      </c>
      <c r="AC37" s="10"/>
      <c r="AD37" s="10"/>
      <c r="AE37" s="10"/>
      <c r="AF37" s="10"/>
      <c r="AG37" s="10"/>
      <c r="AH37" s="10"/>
      <c r="AI37" s="10"/>
      <c r="AJ37" s="10"/>
      <c r="AK37" s="10">
        <v>160</v>
      </c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>
        <v>-557.41</v>
      </c>
      <c r="BE37" s="10"/>
      <c r="BF37" s="10">
        <v>-18.739999999999998</v>
      </c>
      <c r="BG37" s="10"/>
      <c r="BH37" s="10"/>
      <c r="BI37" s="10">
        <f t="shared" si="0"/>
        <v>-576.15</v>
      </c>
      <c r="BJ37" s="10">
        <v>1289.19</v>
      </c>
    </row>
    <row r="38" spans="1:62" ht="17.100000000000001" customHeight="1" x14ac:dyDescent="0.2">
      <c r="A38" s="8">
        <v>35</v>
      </c>
      <c r="B38" s="8">
        <v>231</v>
      </c>
      <c r="C38" s="9" t="s">
        <v>108</v>
      </c>
      <c r="D38" s="8" t="s">
        <v>66</v>
      </c>
      <c r="E38" s="10">
        <v>1996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v>283.88</v>
      </c>
      <c r="T38" s="10"/>
      <c r="U38" s="10"/>
      <c r="V38" s="10"/>
      <c r="W38" s="10"/>
      <c r="X38" s="10"/>
      <c r="Y38" s="10"/>
      <c r="Z38" s="10"/>
      <c r="AA38" s="10">
        <v>54.59</v>
      </c>
      <c r="AB38" s="10">
        <v>-401.25</v>
      </c>
      <c r="AC38" s="10"/>
      <c r="AD38" s="10"/>
      <c r="AE38" s="10">
        <v>-132.16999999999999</v>
      </c>
      <c r="AF38" s="10"/>
      <c r="AG38" s="10"/>
      <c r="AH38" s="10"/>
      <c r="AI38" s="10"/>
      <c r="AJ38" s="10"/>
      <c r="AK38" s="10">
        <v>160</v>
      </c>
      <c r="AL38" s="10"/>
      <c r="AM38" s="10">
        <v>79.84</v>
      </c>
      <c r="AN38" s="10"/>
      <c r="AO38" s="10"/>
      <c r="AP38" s="10"/>
      <c r="AQ38" s="10"/>
      <c r="AR38" s="10">
        <v>532.27</v>
      </c>
      <c r="AS38" s="10">
        <v>102.36</v>
      </c>
      <c r="AT38" s="10">
        <v>598.79999999999995</v>
      </c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>
        <f t="shared" si="0"/>
        <v>0</v>
      </c>
      <c r="BJ38" s="10">
        <v>3274.32</v>
      </c>
    </row>
    <row r="39" spans="1:62" ht="17.100000000000001" customHeight="1" x14ac:dyDescent="0.2">
      <c r="A39" s="8">
        <v>36</v>
      </c>
      <c r="B39" s="8">
        <v>5</v>
      </c>
      <c r="C39" s="9" t="s">
        <v>109</v>
      </c>
      <c r="D39" s="8" t="s">
        <v>64</v>
      </c>
      <c r="E39" s="10">
        <v>2000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>
        <v>4500</v>
      </c>
      <c r="U39" s="10"/>
      <c r="V39" s="10"/>
      <c r="W39" s="10"/>
      <c r="X39" s="10"/>
      <c r="Y39" s="10"/>
      <c r="Z39" s="10"/>
      <c r="AA39" s="10"/>
      <c r="AB39" s="10">
        <v>-671.11</v>
      </c>
      <c r="AC39" s="10"/>
      <c r="AD39" s="10"/>
      <c r="AE39" s="10">
        <v>-741.5</v>
      </c>
      <c r="AF39" s="10"/>
      <c r="AG39" s="10"/>
      <c r="AH39" s="10"/>
      <c r="AI39" s="10"/>
      <c r="AJ39" s="10"/>
      <c r="AK39" s="10">
        <v>160</v>
      </c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>
        <f t="shared" si="0"/>
        <v>0</v>
      </c>
      <c r="BJ39" s="10">
        <v>5247.39</v>
      </c>
    </row>
    <row r="40" spans="1:62" ht="17.100000000000001" customHeight="1" x14ac:dyDescent="0.2">
      <c r="A40" s="8">
        <v>37</v>
      </c>
      <c r="B40" s="8">
        <v>217</v>
      </c>
      <c r="C40" s="9" t="s">
        <v>110</v>
      </c>
      <c r="D40" s="8" t="s">
        <v>59</v>
      </c>
      <c r="E40" s="10">
        <v>1874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v>-168.66</v>
      </c>
      <c r="AC40" s="10"/>
      <c r="AD40" s="10"/>
      <c r="AE40" s="10"/>
      <c r="AF40" s="10"/>
      <c r="AG40" s="10"/>
      <c r="AH40" s="10"/>
      <c r="AI40" s="10"/>
      <c r="AJ40" s="10"/>
      <c r="AK40" s="10">
        <v>160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>
        <v>-283.79000000000002</v>
      </c>
      <c r="BE40" s="10"/>
      <c r="BF40" s="10">
        <v>-18.739999999999998</v>
      </c>
      <c r="BG40" s="10"/>
      <c r="BH40" s="10"/>
      <c r="BI40" s="10">
        <f t="shared" si="0"/>
        <v>-302.53000000000003</v>
      </c>
      <c r="BJ40" s="10">
        <v>1562.81</v>
      </c>
    </row>
    <row r="41" spans="1:62" ht="17.100000000000001" customHeight="1" x14ac:dyDescent="0.2">
      <c r="A41" s="8">
        <v>38</v>
      </c>
      <c r="B41" s="8">
        <v>220</v>
      </c>
      <c r="C41" s="9" t="s">
        <v>111</v>
      </c>
      <c r="D41" s="8" t="s">
        <v>66</v>
      </c>
      <c r="E41" s="10">
        <v>901.42</v>
      </c>
      <c r="F41" s="10"/>
      <c r="G41" s="10"/>
      <c r="H41" s="10"/>
      <c r="I41" s="10"/>
      <c r="J41" s="10">
        <v>-1654.87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>
        <v>-377.15</v>
      </c>
      <c r="AC41" s="10"/>
      <c r="AD41" s="10"/>
      <c r="AE41" s="10"/>
      <c r="AF41" s="10"/>
      <c r="AG41" s="10"/>
      <c r="AH41" s="10">
        <v>1513.85</v>
      </c>
      <c r="AI41" s="10">
        <v>504.62</v>
      </c>
      <c r="AJ41" s="10">
        <v>-134.94</v>
      </c>
      <c r="AK41" s="10">
        <v>160</v>
      </c>
      <c r="AL41" s="10"/>
      <c r="AM41" s="10"/>
      <c r="AN41" s="10"/>
      <c r="AO41" s="10"/>
      <c r="AP41" s="10"/>
      <c r="AQ41" s="10"/>
      <c r="AR41" s="10">
        <v>116.43</v>
      </c>
      <c r="AS41" s="10">
        <v>31.75</v>
      </c>
      <c r="AT41" s="10">
        <v>270.43</v>
      </c>
      <c r="AU41" s="10"/>
      <c r="AV41" s="10">
        <v>90.14</v>
      </c>
      <c r="AW41" s="10"/>
      <c r="AX41" s="10"/>
      <c r="AY41" s="10"/>
      <c r="AZ41" s="10"/>
      <c r="BA41" s="10">
        <v>-555.30999999999995</v>
      </c>
      <c r="BB41" s="10">
        <v>-171.2</v>
      </c>
      <c r="BC41" s="10"/>
      <c r="BD41" s="10"/>
      <c r="BE41" s="10"/>
      <c r="BF41" s="10"/>
      <c r="BG41" s="10"/>
      <c r="BH41" s="10"/>
      <c r="BI41" s="10">
        <f t="shared" si="0"/>
        <v>-726.51</v>
      </c>
      <c r="BJ41" s="10">
        <v>695.17</v>
      </c>
    </row>
    <row r="42" spans="1:62" ht="17.100000000000001" customHeight="1" x14ac:dyDescent="0.2">
      <c r="A42" s="8">
        <v>39</v>
      </c>
      <c r="B42" s="8">
        <v>352</v>
      </c>
      <c r="C42" s="9" t="s">
        <v>112</v>
      </c>
      <c r="D42" s="8" t="s">
        <v>59</v>
      </c>
      <c r="E42" s="10">
        <v>1874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>
        <v>-168.66</v>
      </c>
      <c r="AC42" s="10"/>
      <c r="AD42" s="10"/>
      <c r="AE42" s="10"/>
      <c r="AF42" s="10"/>
      <c r="AG42" s="10"/>
      <c r="AH42" s="10"/>
      <c r="AI42" s="10"/>
      <c r="AJ42" s="10"/>
      <c r="AK42" s="10">
        <v>160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>
        <f t="shared" si="0"/>
        <v>0</v>
      </c>
      <c r="BJ42" s="10">
        <v>1865.34</v>
      </c>
    </row>
    <row r="43" spans="1:62" ht="17.100000000000001" customHeight="1" x14ac:dyDescent="0.2">
      <c r="A43" s="8">
        <v>40</v>
      </c>
      <c r="B43" s="8">
        <v>73</v>
      </c>
      <c r="C43" s="9" t="s">
        <v>113</v>
      </c>
      <c r="D43" s="8" t="s">
        <v>74</v>
      </c>
      <c r="E43" s="10"/>
      <c r="F43" s="10"/>
      <c r="G43" s="10"/>
      <c r="H43" s="10"/>
      <c r="I43" s="10"/>
      <c r="J43" s="10">
        <v>-2409.9299999999998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>
        <v>-569.51</v>
      </c>
      <c r="AC43" s="10"/>
      <c r="AD43" s="10"/>
      <c r="AE43" s="10"/>
      <c r="AF43" s="10"/>
      <c r="AG43" s="10"/>
      <c r="AH43" s="10">
        <v>2032.26</v>
      </c>
      <c r="AI43" s="10">
        <v>677.42</v>
      </c>
      <c r="AJ43" s="10"/>
      <c r="AK43" s="10">
        <v>160</v>
      </c>
      <c r="AL43" s="10">
        <v>2467.7399999999998</v>
      </c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>
        <v>-45</v>
      </c>
      <c r="BG43" s="10"/>
      <c r="BH43" s="10"/>
      <c r="BI43" s="10">
        <f t="shared" si="0"/>
        <v>-45</v>
      </c>
      <c r="BJ43" s="10">
        <v>2312.98</v>
      </c>
    </row>
    <row r="44" spans="1:62" ht="17.100000000000001" customHeight="1" x14ac:dyDescent="0.2">
      <c r="A44" s="8">
        <v>41</v>
      </c>
      <c r="B44" s="8">
        <v>60</v>
      </c>
      <c r="C44" s="9" t="s">
        <v>114</v>
      </c>
      <c r="D44" s="8" t="s">
        <v>59</v>
      </c>
      <c r="E44" s="10">
        <v>1874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>
        <v>-168.66</v>
      </c>
      <c r="AC44" s="10"/>
      <c r="AD44" s="10"/>
      <c r="AE44" s="10"/>
      <c r="AF44" s="10"/>
      <c r="AG44" s="10"/>
      <c r="AH44" s="10"/>
      <c r="AI44" s="10"/>
      <c r="AJ44" s="10"/>
      <c r="AK44" s="10">
        <v>160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>
        <v>-561.39</v>
      </c>
      <c r="BE44" s="10"/>
      <c r="BF44" s="10">
        <v>-18.739999999999998</v>
      </c>
      <c r="BG44" s="10"/>
      <c r="BH44" s="10"/>
      <c r="BI44" s="10">
        <f t="shared" si="0"/>
        <v>-580.13</v>
      </c>
      <c r="BJ44" s="10">
        <v>1285.21</v>
      </c>
    </row>
    <row r="45" spans="1:62" ht="17.100000000000001" customHeight="1" x14ac:dyDescent="0.2">
      <c r="A45" s="8">
        <v>42</v>
      </c>
      <c r="B45" s="8">
        <v>221</v>
      </c>
      <c r="C45" s="9" t="s">
        <v>115</v>
      </c>
      <c r="D45" s="8" t="s">
        <v>72</v>
      </c>
      <c r="E45" s="10">
        <v>1030.19</v>
      </c>
      <c r="F45" s="10"/>
      <c r="G45" s="10"/>
      <c r="H45" s="10"/>
      <c r="I45" s="10"/>
      <c r="J45" s="10">
        <v>-893.64</v>
      </c>
      <c r="K45" s="10"/>
      <c r="L45" s="10"/>
      <c r="M45" s="10"/>
      <c r="N45" s="10"/>
      <c r="O45" s="10"/>
      <c r="P45" s="10"/>
      <c r="Q45" s="10"/>
      <c r="R45" s="10"/>
      <c r="S45" s="10">
        <v>88.71</v>
      </c>
      <c r="T45" s="10"/>
      <c r="U45" s="10"/>
      <c r="V45" s="10"/>
      <c r="W45" s="10">
        <v>-471.78</v>
      </c>
      <c r="X45" s="10">
        <v>-713.14</v>
      </c>
      <c r="Y45" s="10"/>
      <c r="Z45" s="10"/>
      <c r="AA45" s="10">
        <v>12.67</v>
      </c>
      <c r="AB45" s="10">
        <v>-392.95</v>
      </c>
      <c r="AC45" s="10"/>
      <c r="AD45" s="10"/>
      <c r="AE45" s="10"/>
      <c r="AF45" s="10"/>
      <c r="AG45" s="10"/>
      <c r="AH45" s="10">
        <v>1354.02</v>
      </c>
      <c r="AI45" s="10">
        <v>451.34</v>
      </c>
      <c r="AJ45" s="10"/>
      <c r="AK45" s="10">
        <v>160</v>
      </c>
      <c r="AL45" s="10"/>
      <c r="AM45" s="10">
        <v>41.21</v>
      </c>
      <c r="AN45" s="10"/>
      <c r="AO45" s="10"/>
      <c r="AP45" s="10"/>
      <c r="AQ45" s="10"/>
      <c r="AR45" s="10">
        <v>249.5</v>
      </c>
      <c r="AS45" s="10">
        <v>35.64</v>
      </c>
      <c r="AT45" s="10">
        <v>309.06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>
        <v>-19.96</v>
      </c>
      <c r="BG45" s="10"/>
      <c r="BH45" s="10"/>
      <c r="BI45" s="10">
        <f t="shared" si="0"/>
        <v>-19.96</v>
      </c>
      <c r="BJ45" s="10">
        <v>1240.8699999999999</v>
      </c>
    </row>
    <row r="46" spans="1:62" ht="17.100000000000001" customHeight="1" x14ac:dyDescent="0.2">
      <c r="A46" s="8">
        <v>43</v>
      </c>
      <c r="B46" s="8">
        <v>222</v>
      </c>
      <c r="C46" s="9" t="s">
        <v>116</v>
      </c>
      <c r="D46" s="8" t="s">
        <v>72</v>
      </c>
      <c r="E46" s="10">
        <v>1030.19</v>
      </c>
      <c r="F46" s="10"/>
      <c r="G46" s="10"/>
      <c r="H46" s="10"/>
      <c r="I46" s="10"/>
      <c r="J46" s="10">
        <v>-1974.38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>
        <v>-411.39</v>
      </c>
      <c r="AC46" s="10"/>
      <c r="AD46" s="10"/>
      <c r="AE46" s="10"/>
      <c r="AF46" s="10"/>
      <c r="AG46" s="10"/>
      <c r="AH46" s="10">
        <v>1663.8</v>
      </c>
      <c r="AI46" s="10">
        <v>554.6</v>
      </c>
      <c r="AJ46" s="10"/>
      <c r="AK46" s="10">
        <v>160</v>
      </c>
      <c r="AL46" s="10"/>
      <c r="AM46" s="10">
        <v>41.21</v>
      </c>
      <c r="AN46" s="10"/>
      <c r="AO46" s="10"/>
      <c r="AP46" s="10"/>
      <c r="AQ46" s="10"/>
      <c r="AR46" s="10">
        <v>133.07</v>
      </c>
      <c r="AS46" s="10">
        <v>8</v>
      </c>
      <c r="AT46" s="10">
        <v>309.06</v>
      </c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>
        <f t="shared" si="0"/>
        <v>0</v>
      </c>
      <c r="BJ46" s="10">
        <v>1514.16</v>
      </c>
    </row>
    <row r="47" spans="1:62" ht="17.100000000000001" customHeight="1" x14ac:dyDescent="0.2">
      <c r="A47" s="8">
        <v>44</v>
      </c>
      <c r="B47" s="8">
        <v>191</v>
      </c>
      <c r="C47" s="9" t="s">
        <v>117</v>
      </c>
      <c r="D47" s="8" t="s">
        <v>118</v>
      </c>
      <c r="E47" s="10">
        <v>1874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>
        <v>-168.66</v>
      </c>
      <c r="AC47" s="10"/>
      <c r="AD47" s="10"/>
      <c r="AE47" s="10"/>
      <c r="AF47" s="10"/>
      <c r="AG47" s="10"/>
      <c r="AH47" s="10"/>
      <c r="AI47" s="10"/>
      <c r="AJ47" s="10"/>
      <c r="AK47" s="10">
        <v>160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>
        <v>-18.739999999999998</v>
      </c>
      <c r="BG47" s="10"/>
      <c r="BH47" s="10"/>
      <c r="BI47" s="10">
        <f t="shared" si="0"/>
        <v>-18.739999999999998</v>
      </c>
      <c r="BJ47" s="10">
        <v>1846.6</v>
      </c>
    </row>
    <row r="48" spans="1:62" ht="17.100000000000001" customHeight="1" x14ac:dyDescent="0.2">
      <c r="A48" s="8">
        <v>45</v>
      </c>
      <c r="B48" s="8">
        <v>358</v>
      </c>
      <c r="C48" s="9" t="s">
        <v>119</v>
      </c>
      <c r="D48" s="8" t="s">
        <v>120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>
        <v>-3948.2</v>
      </c>
      <c r="X48" s="10"/>
      <c r="Y48" s="10"/>
      <c r="Z48" s="10"/>
      <c r="AA48" s="10"/>
      <c r="AB48" s="10">
        <v>-671.11</v>
      </c>
      <c r="AC48" s="10"/>
      <c r="AD48" s="10"/>
      <c r="AE48" s="10">
        <v>-2759.68</v>
      </c>
      <c r="AF48" s="10"/>
      <c r="AG48" s="10"/>
      <c r="AH48" s="10"/>
      <c r="AI48" s="10"/>
      <c r="AJ48" s="10"/>
      <c r="AK48" s="10">
        <v>160</v>
      </c>
      <c r="AL48" s="10">
        <v>18166.21</v>
      </c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>
        <f t="shared" si="0"/>
        <v>0</v>
      </c>
      <c r="BJ48" s="10">
        <v>10947.22</v>
      </c>
    </row>
    <row r="49" spans="1:62" ht="17.100000000000001" customHeight="1" x14ac:dyDescent="0.2">
      <c r="A49" s="8">
        <v>46</v>
      </c>
      <c r="B49" s="8">
        <v>351</v>
      </c>
      <c r="C49" s="9" t="s">
        <v>121</v>
      </c>
      <c r="D49" s="8" t="s">
        <v>122</v>
      </c>
      <c r="E49" s="10">
        <v>1874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>
        <v>-168.66</v>
      </c>
      <c r="AC49" s="10"/>
      <c r="AD49" s="10"/>
      <c r="AE49" s="10"/>
      <c r="AF49" s="10"/>
      <c r="AG49" s="10"/>
      <c r="AH49" s="10"/>
      <c r="AI49" s="10"/>
      <c r="AJ49" s="10"/>
      <c r="AK49" s="10">
        <v>160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>
        <v>-510.95</v>
      </c>
      <c r="BE49" s="10"/>
      <c r="BF49" s="10">
        <v>-18.739999999999998</v>
      </c>
      <c r="BG49" s="10"/>
      <c r="BH49" s="10"/>
      <c r="BI49" s="10">
        <f t="shared" si="0"/>
        <v>-529.68999999999994</v>
      </c>
      <c r="BJ49" s="10">
        <v>1335.65</v>
      </c>
    </row>
    <row r="50" spans="1:62" ht="17.100000000000001" customHeight="1" x14ac:dyDescent="0.2">
      <c r="A50" s="8">
        <v>47</v>
      </c>
      <c r="B50" s="8">
        <v>391</v>
      </c>
      <c r="C50" s="9" t="s">
        <v>123</v>
      </c>
      <c r="D50" s="8" t="s">
        <v>124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>
        <v>-660</v>
      </c>
      <c r="AC50" s="10"/>
      <c r="AD50" s="10"/>
      <c r="AE50" s="10">
        <v>-604</v>
      </c>
      <c r="AF50" s="10"/>
      <c r="AG50" s="10"/>
      <c r="AH50" s="10"/>
      <c r="AI50" s="10"/>
      <c r="AJ50" s="10"/>
      <c r="AK50" s="10">
        <v>160</v>
      </c>
      <c r="AL50" s="10">
        <v>6000</v>
      </c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>
        <f t="shared" si="0"/>
        <v>0</v>
      </c>
      <c r="BJ50" s="10">
        <v>4896</v>
      </c>
    </row>
    <row r="51" spans="1:62" ht="17.100000000000001" customHeight="1" x14ac:dyDescent="0.2">
      <c r="A51" s="8">
        <v>48</v>
      </c>
      <c r="B51" s="8">
        <v>627</v>
      </c>
      <c r="C51" s="9" t="s">
        <v>125</v>
      </c>
      <c r="D51" s="8" t="s">
        <v>126</v>
      </c>
      <c r="E51" s="10">
        <v>544.79999999999995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>
        <v>-43.58</v>
      </c>
      <c r="AC51" s="10"/>
      <c r="AD51" s="10"/>
      <c r="AE51" s="10"/>
      <c r="AF51" s="10"/>
      <c r="AG51" s="10"/>
      <c r="AH51" s="10"/>
      <c r="AI51" s="10"/>
      <c r="AJ51" s="10"/>
      <c r="AK51" s="10">
        <v>160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>
        <f t="shared" si="0"/>
        <v>0</v>
      </c>
      <c r="BJ51" s="10">
        <v>661.22</v>
      </c>
    </row>
    <row r="52" spans="1:62" ht="17.100000000000001" customHeight="1" x14ac:dyDescent="0.2">
      <c r="A52" s="8">
        <v>49</v>
      </c>
      <c r="B52" s="8">
        <v>235</v>
      </c>
      <c r="C52" s="9" t="s">
        <v>127</v>
      </c>
      <c r="D52" s="8" t="s">
        <v>66</v>
      </c>
      <c r="E52" s="10">
        <v>64.39</v>
      </c>
      <c r="F52" s="10"/>
      <c r="G52" s="10"/>
      <c r="H52" s="10"/>
      <c r="I52" s="10"/>
      <c r="J52" s="10">
        <v>-4346.83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v>-6.15</v>
      </c>
      <c r="X52" s="10">
        <v>-149.69999999999999</v>
      </c>
      <c r="Y52" s="10"/>
      <c r="Z52" s="10"/>
      <c r="AA52" s="10"/>
      <c r="AB52" s="10">
        <v>-618.69000000000005</v>
      </c>
      <c r="AC52" s="10"/>
      <c r="AD52" s="10"/>
      <c r="AE52" s="10"/>
      <c r="AF52" s="10">
        <v>334.25</v>
      </c>
      <c r="AG52" s="10"/>
      <c r="AH52" s="10">
        <v>4168.1499999999996</v>
      </c>
      <c r="AI52" s="10">
        <v>1389.38</v>
      </c>
      <c r="AJ52" s="10">
        <v>-449.68</v>
      </c>
      <c r="AK52" s="10">
        <v>160</v>
      </c>
      <c r="AL52" s="10"/>
      <c r="AM52" s="10">
        <v>2.57</v>
      </c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>
        <v>-387.73</v>
      </c>
      <c r="BB52" s="10"/>
      <c r="BC52" s="10"/>
      <c r="BD52" s="10"/>
      <c r="BE52" s="10"/>
      <c r="BF52" s="10">
        <v>-19.96</v>
      </c>
      <c r="BG52" s="10">
        <v>-140</v>
      </c>
      <c r="BH52" s="10"/>
      <c r="BI52" s="10">
        <f t="shared" si="0"/>
        <v>-547.69000000000005</v>
      </c>
      <c r="BJ52" s="10">
        <v>0</v>
      </c>
    </row>
    <row r="53" spans="1:62" ht="17.100000000000001" customHeight="1" x14ac:dyDescent="0.2">
      <c r="A53" s="8">
        <v>50</v>
      </c>
      <c r="B53" s="8">
        <v>0</v>
      </c>
      <c r="C53" s="9" t="s">
        <v>128</v>
      </c>
      <c r="D53" s="8" t="s">
        <v>90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>
        <v>5793.75</v>
      </c>
      <c r="Z53" s="10"/>
      <c r="AA53" s="10"/>
      <c r="AB53" s="10"/>
      <c r="AC53" s="10"/>
      <c r="AD53" s="10">
        <v>-637.30999999999995</v>
      </c>
      <c r="AE53" s="10">
        <v>-548.66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>
        <f t="shared" si="0"/>
        <v>0</v>
      </c>
      <c r="BJ53" s="10">
        <v>4607.78</v>
      </c>
    </row>
    <row r="54" spans="1:62" ht="17.100000000000001" customHeight="1" x14ac:dyDescent="0.2">
      <c r="A54" s="8">
        <v>51</v>
      </c>
      <c r="B54" s="8">
        <v>76</v>
      </c>
      <c r="C54" s="9" t="s">
        <v>129</v>
      </c>
      <c r="D54" s="8" t="s">
        <v>74</v>
      </c>
      <c r="E54" s="10"/>
      <c r="F54" s="10"/>
      <c r="G54" s="10"/>
      <c r="H54" s="10"/>
      <c r="I54" s="10"/>
      <c r="J54" s="10">
        <v>-3151.68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v>-671.11</v>
      </c>
      <c r="AC54" s="10"/>
      <c r="AD54" s="10"/>
      <c r="AE54" s="10"/>
      <c r="AF54" s="10"/>
      <c r="AG54" s="10"/>
      <c r="AH54" s="10">
        <v>2721.77</v>
      </c>
      <c r="AI54" s="10">
        <v>907.26</v>
      </c>
      <c r="AJ54" s="10">
        <v>-64.849999999999994</v>
      </c>
      <c r="AK54" s="10">
        <v>160</v>
      </c>
      <c r="AL54" s="10">
        <v>2580.64</v>
      </c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>
        <f t="shared" si="0"/>
        <v>0</v>
      </c>
      <c r="BJ54" s="10">
        <v>2482.0300000000002</v>
      </c>
    </row>
    <row r="55" spans="1:62" ht="17.100000000000001" customHeight="1" x14ac:dyDescent="0.2">
      <c r="A55" s="8">
        <v>52</v>
      </c>
      <c r="B55" s="8">
        <v>28</v>
      </c>
      <c r="C55" s="9" t="s">
        <v>130</v>
      </c>
      <c r="D55" s="8" t="s">
        <v>66</v>
      </c>
      <c r="E55" s="10">
        <v>1874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>
        <v>-168.66</v>
      </c>
      <c r="AC55" s="10"/>
      <c r="AD55" s="10"/>
      <c r="AE55" s="10"/>
      <c r="AF55" s="10"/>
      <c r="AG55" s="10"/>
      <c r="AH55" s="10"/>
      <c r="AI55" s="10"/>
      <c r="AJ55" s="10"/>
      <c r="AK55" s="10">
        <v>160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>
        <v>-18.739999999999998</v>
      </c>
      <c r="BG55" s="10"/>
      <c r="BH55" s="10"/>
      <c r="BI55" s="10">
        <f t="shared" si="0"/>
        <v>-18.739999999999998</v>
      </c>
      <c r="BJ55" s="10">
        <v>1846.6</v>
      </c>
    </row>
    <row r="56" spans="1:62" ht="17.100000000000001" customHeight="1" x14ac:dyDescent="0.2">
      <c r="A56" s="8">
        <v>53</v>
      </c>
      <c r="B56" s="8">
        <v>617</v>
      </c>
      <c r="C56" s="9" t="s">
        <v>131</v>
      </c>
      <c r="D56" s="8" t="s">
        <v>126</v>
      </c>
      <c r="E56" s="10">
        <v>544.79999999999995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>
        <v>-43.58</v>
      </c>
      <c r="AC56" s="10"/>
      <c r="AD56" s="10"/>
      <c r="AE56" s="10"/>
      <c r="AF56" s="10"/>
      <c r="AG56" s="10"/>
      <c r="AH56" s="10"/>
      <c r="AI56" s="10"/>
      <c r="AJ56" s="10"/>
      <c r="AK56" s="10">
        <v>160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>
        <f t="shared" si="0"/>
        <v>0</v>
      </c>
      <c r="BJ56" s="10">
        <v>661.22</v>
      </c>
    </row>
    <row r="57" spans="1:62" ht="17.100000000000001" customHeight="1" x14ac:dyDescent="0.2">
      <c r="A57" s="8">
        <v>54</v>
      </c>
      <c r="B57" s="8">
        <v>82</v>
      </c>
      <c r="C57" s="9" t="s">
        <v>132</v>
      </c>
      <c r="D57" s="8" t="s">
        <v>133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>
        <v>-660</v>
      </c>
      <c r="AC57" s="10"/>
      <c r="AD57" s="10"/>
      <c r="AE57" s="10">
        <v>-551.86</v>
      </c>
      <c r="AF57" s="10"/>
      <c r="AG57" s="10"/>
      <c r="AH57" s="10"/>
      <c r="AI57" s="10"/>
      <c r="AJ57" s="10"/>
      <c r="AK57" s="10">
        <v>160</v>
      </c>
      <c r="AL57" s="10">
        <v>6000</v>
      </c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>
        <f t="shared" si="0"/>
        <v>0</v>
      </c>
      <c r="BJ57" s="10">
        <v>4948.1400000000003</v>
      </c>
    </row>
    <row r="58" spans="1:62" ht="17.100000000000001" customHeight="1" x14ac:dyDescent="0.2">
      <c r="A58" s="8">
        <v>55</v>
      </c>
      <c r="B58" s="8">
        <v>0</v>
      </c>
      <c r="C58" s="9" t="s">
        <v>134</v>
      </c>
      <c r="D58" s="8" t="s">
        <v>135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>
        <v>5793.75</v>
      </c>
      <c r="Z58" s="10"/>
      <c r="AA58" s="10"/>
      <c r="AB58" s="10"/>
      <c r="AC58" s="10"/>
      <c r="AD58" s="10">
        <v>-637.30999999999995</v>
      </c>
      <c r="AE58" s="10">
        <v>-444.39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>
        <f t="shared" si="0"/>
        <v>0</v>
      </c>
      <c r="BJ58" s="10">
        <v>4712.05</v>
      </c>
    </row>
    <row r="59" spans="1:62" ht="17.100000000000001" customHeight="1" x14ac:dyDescent="0.2">
      <c r="A59" s="8">
        <v>56</v>
      </c>
      <c r="B59" s="8">
        <v>223</v>
      </c>
      <c r="C59" s="9" t="s">
        <v>136</v>
      </c>
      <c r="D59" s="8" t="s">
        <v>81</v>
      </c>
      <c r="E59" s="10">
        <v>1996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>
        <v>-186.82</v>
      </c>
      <c r="AC59" s="10"/>
      <c r="AD59" s="10"/>
      <c r="AE59" s="10"/>
      <c r="AF59" s="10"/>
      <c r="AG59" s="10"/>
      <c r="AH59" s="10"/>
      <c r="AI59" s="10"/>
      <c r="AJ59" s="10"/>
      <c r="AK59" s="10">
        <v>160</v>
      </c>
      <c r="AL59" s="10"/>
      <c r="AM59" s="10">
        <v>79.84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>
        <f t="shared" si="0"/>
        <v>0</v>
      </c>
      <c r="BJ59" s="10">
        <v>2049.02</v>
      </c>
    </row>
    <row r="60" spans="1:62" ht="17.100000000000001" customHeight="1" x14ac:dyDescent="0.2">
      <c r="A60" s="8">
        <v>57</v>
      </c>
      <c r="B60" s="8">
        <v>58</v>
      </c>
      <c r="C60" s="9" t="s">
        <v>137</v>
      </c>
      <c r="D60" s="8" t="s">
        <v>59</v>
      </c>
      <c r="E60" s="10">
        <v>1874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>
        <v>-168.66</v>
      </c>
      <c r="AC60" s="10"/>
      <c r="AD60" s="10"/>
      <c r="AE60" s="10"/>
      <c r="AF60" s="10"/>
      <c r="AG60" s="10"/>
      <c r="AH60" s="10"/>
      <c r="AI60" s="10"/>
      <c r="AJ60" s="10"/>
      <c r="AK60" s="10">
        <v>160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>
        <v>-18.739999999999998</v>
      </c>
      <c r="BG60" s="10"/>
      <c r="BH60" s="10"/>
      <c r="BI60" s="10">
        <f t="shared" si="0"/>
        <v>-18.739999999999998</v>
      </c>
      <c r="BJ60" s="10">
        <v>1846.6</v>
      </c>
    </row>
    <row r="61" spans="1:62" ht="17.100000000000001" customHeight="1" x14ac:dyDescent="0.2">
      <c r="A61" s="8">
        <v>58</v>
      </c>
      <c r="B61" s="8">
        <v>324</v>
      </c>
      <c r="C61" s="9" t="s">
        <v>138</v>
      </c>
      <c r="D61" s="8" t="s">
        <v>59</v>
      </c>
      <c r="E61" s="10">
        <v>1874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>
        <v>-168.66</v>
      </c>
      <c r="AC61" s="10"/>
      <c r="AD61" s="10"/>
      <c r="AE61" s="10"/>
      <c r="AF61" s="10"/>
      <c r="AG61" s="10"/>
      <c r="AH61" s="10"/>
      <c r="AI61" s="10"/>
      <c r="AJ61" s="10"/>
      <c r="AK61" s="10">
        <v>160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>
        <v>-331.91</v>
      </c>
      <c r="BE61" s="10"/>
      <c r="BF61" s="10"/>
      <c r="BG61" s="10"/>
      <c r="BH61" s="10"/>
      <c r="BI61" s="10">
        <f t="shared" si="0"/>
        <v>-331.91</v>
      </c>
      <c r="BJ61" s="10">
        <v>1533.43</v>
      </c>
    </row>
    <row r="62" spans="1:62" ht="17.100000000000001" customHeight="1" x14ac:dyDescent="0.2">
      <c r="A62" s="8">
        <v>59</v>
      </c>
      <c r="B62" s="8">
        <v>224</v>
      </c>
      <c r="C62" s="9" t="s">
        <v>139</v>
      </c>
      <c r="D62" s="8" t="s">
        <v>140</v>
      </c>
      <c r="E62" s="10">
        <v>1996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>
        <v>-240.71</v>
      </c>
      <c r="AC62" s="10"/>
      <c r="AD62" s="10"/>
      <c r="AE62" s="10">
        <v>-39.74</v>
      </c>
      <c r="AF62" s="10"/>
      <c r="AG62" s="10"/>
      <c r="AH62" s="10"/>
      <c r="AI62" s="10"/>
      <c r="AJ62" s="10"/>
      <c r="AK62" s="10">
        <v>160</v>
      </c>
      <c r="AL62" s="10"/>
      <c r="AM62" s="10">
        <v>79.84</v>
      </c>
      <c r="AN62" s="10"/>
      <c r="AO62" s="10"/>
      <c r="AP62" s="10"/>
      <c r="AQ62" s="10"/>
      <c r="AR62" s="10"/>
      <c r="AS62" s="10"/>
      <c r="AT62" s="10">
        <v>598.79999999999995</v>
      </c>
      <c r="AU62" s="10"/>
      <c r="AV62" s="10"/>
      <c r="AW62" s="10"/>
      <c r="AX62" s="10"/>
      <c r="AY62" s="10"/>
      <c r="AZ62" s="10"/>
      <c r="BA62" s="10">
        <v>-362.62</v>
      </c>
      <c r="BB62" s="10"/>
      <c r="BC62" s="10"/>
      <c r="BD62" s="10">
        <v>-334.67</v>
      </c>
      <c r="BE62" s="10">
        <v>-400.67</v>
      </c>
      <c r="BF62" s="10"/>
      <c r="BG62" s="10"/>
      <c r="BH62" s="10"/>
      <c r="BI62" s="10">
        <f t="shared" si="0"/>
        <v>-1097.96</v>
      </c>
      <c r="BJ62" s="10">
        <v>1456.23</v>
      </c>
    </row>
    <row r="63" spans="1:62" ht="17.100000000000001" customHeight="1" x14ac:dyDescent="0.2">
      <c r="A63" s="8">
        <v>60</v>
      </c>
      <c r="B63" s="8">
        <v>225</v>
      </c>
      <c r="C63" s="9" t="s">
        <v>141</v>
      </c>
      <c r="D63" s="8" t="s">
        <v>72</v>
      </c>
      <c r="E63" s="10">
        <v>1996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>
        <v>-186.82</v>
      </c>
      <c r="AC63" s="10"/>
      <c r="AD63" s="10"/>
      <c r="AE63" s="10"/>
      <c r="AF63" s="10"/>
      <c r="AG63" s="10"/>
      <c r="AH63" s="10"/>
      <c r="AI63" s="10"/>
      <c r="AJ63" s="10"/>
      <c r="AK63" s="10">
        <v>160</v>
      </c>
      <c r="AL63" s="10"/>
      <c r="AM63" s="10">
        <v>79.84</v>
      </c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>
        <v>-620.15</v>
      </c>
      <c r="BE63" s="10"/>
      <c r="BF63" s="10"/>
      <c r="BG63" s="10"/>
      <c r="BH63" s="10">
        <v>-400.54</v>
      </c>
      <c r="BI63" s="10">
        <f t="shared" si="0"/>
        <v>-1020.69</v>
      </c>
      <c r="BJ63" s="10">
        <v>1028.33</v>
      </c>
    </row>
    <row r="64" spans="1:62" ht="17.100000000000001" customHeight="1" x14ac:dyDescent="0.2">
      <c r="A64" s="8">
        <v>61</v>
      </c>
      <c r="B64" s="8">
        <v>90</v>
      </c>
      <c r="C64" s="9" t="s">
        <v>142</v>
      </c>
      <c r="D64" s="8" t="s">
        <v>143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v>-493.22</v>
      </c>
      <c r="AC64" s="10"/>
      <c r="AD64" s="10"/>
      <c r="AE64" s="10">
        <v>-219.11</v>
      </c>
      <c r="AF64" s="10"/>
      <c r="AG64" s="10"/>
      <c r="AH64" s="10"/>
      <c r="AI64" s="10"/>
      <c r="AJ64" s="10"/>
      <c r="AK64" s="10">
        <v>160</v>
      </c>
      <c r="AL64" s="10">
        <v>2064.52</v>
      </c>
      <c r="AM64" s="10"/>
      <c r="AN64" s="10"/>
      <c r="AO64" s="10"/>
      <c r="AP64" s="10">
        <v>2419.35</v>
      </c>
      <c r="AQ64" s="10"/>
      <c r="AR64" s="10"/>
      <c r="AS64" s="10"/>
      <c r="AT64" s="10"/>
      <c r="AU64" s="10"/>
      <c r="AV64" s="10"/>
      <c r="AW64" s="10"/>
      <c r="AX64" s="10">
        <v>-194.38</v>
      </c>
      <c r="AY64" s="10"/>
      <c r="AZ64" s="10"/>
      <c r="BA64" s="10"/>
      <c r="BB64" s="10"/>
      <c r="BC64" s="10"/>
      <c r="BD64" s="10">
        <v>-388.77</v>
      </c>
      <c r="BE64" s="10"/>
      <c r="BF64" s="10"/>
      <c r="BG64" s="10"/>
      <c r="BH64" s="10"/>
      <c r="BI64" s="10">
        <f t="shared" si="0"/>
        <v>-388.77</v>
      </c>
      <c r="BJ64" s="10">
        <v>3348.39</v>
      </c>
    </row>
    <row r="65" spans="1:62" ht="17.100000000000001" customHeight="1" x14ac:dyDescent="0.2">
      <c r="A65" s="8">
        <v>62</v>
      </c>
      <c r="B65" s="8">
        <v>233</v>
      </c>
      <c r="C65" s="9" t="s">
        <v>144</v>
      </c>
      <c r="D65" s="8" t="s">
        <v>66</v>
      </c>
      <c r="E65" s="10">
        <v>321.94</v>
      </c>
      <c r="F65" s="10"/>
      <c r="G65" s="10"/>
      <c r="H65" s="10"/>
      <c r="I65" s="10"/>
      <c r="J65" s="10">
        <v>-3579.77</v>
      </c>
      <c r="K65" s="10"/>
      <c r="L65" s="10"/>
      <c r="M65" s="10"/>
      <c r="N65" s="10"/>
      <c r="O65" s="10"/>
      <c r="P65" s="10"/>
      <c r="Q65" s="10"/>
      <c r="R65" s="10"/>
      <c r="S65" s="10">
        <v>35.479999999999997</v>
      </c>
      <c r="T65" s="10"/>
      <c r="U65" s="10"/>
      <c r="V65" s="10"/>
      <c r="W65" s="10"/>
      <c r="X65" s="10"/>
      <c r="Y65" s="10"/>
      <c r="Z65" s="10"/>
      <c r="AA65" s="10">
        <v>23.65</v>
      </c>
      <c r="AB65" s="10">
        <v>-552.74</v>
      </c>
      <c r="AC65" s="10"/>
      <c r="AD65" s="10"/>
      <c r="AE65" s="10"/>
      <c r="AF65" s="10"/>
      <c r="AG65" s="10"/>
      <c r="AH65" s="10">
        <v>3317.65</v>
      </c>
      <c r="AI65" s="10">
        <v>1105.8800000000001</v>
      </c>
      <c r="AJ65" s="10">
        <v>-352.7</v>
      </c>
      <c r="AK65" s="10">
        <v>160</v>
      </c>
      <c r="AL65" s="10"/>
      <c r="AM65" s="10">
        <v>12.88</v>
      </c>
      <c r="AN65" s="10"/>
      <c r="AO65" s="10"/>
      <c r="AP65" s="10"/>
      <c r="AQ65" s="10"/>
      <c r="AR65" s="10">
        <v>66.53</v>
      </c>
      <c r="AS65" s="10">
        <v>44.35</v>
      </c>
      <c r="AT65" s="10">
        <v>96.58</v>
      </c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>
        <f t="shared" si="0"/>
        <v>0</v>
      </c>
      <c r="BJ65" s="10">
        <v>699.73</v>
      </c>
    </row>
    <row r="66" spans="1:62" ht="17.100000000000001" customHeight="1" x14ac:dyDescent="0.2">
      <c r="A66" s="8">
        <v>63</v>
      </c>
      <c r="B66" s="8">
        <v>174</v>
      </c>
      <c r="C66" s="9" t="s">
        <v>145</v>
      </c>
      <c r="D66" s="8" t="s">
        <v>66</v>
      </c>
      <c r="E66" s="10">
        <v>1874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>
        <v>-168.66</v>
      </c>
      <c r="AC66" s="10"/>
      <c r="AD66" s="10"/>
      <c r="AE66" s="10"/>
      <c r="AF66" s="10"/>
      <c r="AG66" s="10"/>
      <c r="AH66" s="10"/>
      <c r="AI66" s="10"/>
      <c r="AJ66" s="10"/>
      <c r="AK66" s="10">
        <v>160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>
        <v>-508.68</v>
      </c>
      <c r="BE66" s="10"/>
      <c r="BF66" s="10">
        <v>-18.739999999999998</v>
      </c>
      <c r="BG66" s="10"/>
      <c r="BH66" s="10"/>
      <c r="BI66" s="10">
        <f t="shared" si="0"/>
        <v>-527.41999999999996</v>
      </c>
      <c r="BJ66" s="10">
        <v>1337.92</v>
      </c>
    </row>
    <row r="67" spans="1:62" ht="17.100000000000001" customHeight="1" x14ac:dyDescent="0.2">
      <c r="A67" s="8">
        <v>64</v>
      </c>
      <c r="B67" s="8">
        <v>118</v>
      </c>
      <c r="C67" s="9" t="s">
        <v>146</v>
      </c>
      <c r="D67" s="8" t="s">
        <v>66</v>
      </c>
      <c r="E67" s="10">
        <v>1874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>
        <v>-168.66</v>
      </c>
      <c r="AC67" s="10"/>
      <c r="AD67" s="10"/>
      <c r="AE67" s="10"/>
      <c r="AF67" s="10"/>
      <c r="AG67" s="10"/>
      <c r="AH67" s="10"/>
      <c r="AI67" s="10"/>
      <c r="AJ67" s="10"/>
      <c r="AK67" s="10">
        <v>160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>
        <f t="shared" si="0"/>
        <v>0</v>
      </c>
      <c r="BJ67" s="10">
        <v>1865.34</v>
      </c>
    </row>
    <row r="68" spans="1:62" ht="17.100000000000001" customHeight="1" x14ac:dyDescent="0.2">
      <c r="A68" s="8">
        <v>65</v>
      </c>
      <c r="B68" s="8">
        <v>226</v>
      </c>
      <c r="C68" s="9" t="s">
        <v>147</v>
      </c>
      <c r="D68" s="8" t="s">
        <v>87</v>
      </c>
      <c r="E68" s="10">
        <v>1996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v>415.6</v>
      </c>
      <c r="S68" s="10"/>
      <c r="T68" s="10"/>
      <c r="U68" s="10"/>
      <c r="V68" s="10"/>
      <c r="W68" s="10"/>
      <c r="X68" s="10"/>
      <c r="Y68" s="10"/>
      <c r="Z68" s="10"/>
      <c r="AA68" s="10"/>
      <c r="AB68" s="10">
        <v>-224.22</v>
      </c>
      <c r="AC68" s="10"/>
      <c r="AD68" s="10"/>
      <c r="AE68" s="10">
        <v>-27.24</v>
      </c>
      <c r="AF68" s="10"/>
      <c r="AG68" s="10"/>
      <c r="AH68" s="10"/>
      <c r="AI68" s="10"/>
      <c r="AJ68" s="10"/>
      <c r="AK68" s="10">
        <v>160</v>
      </c>
      <c r="AL68" s="10"/>
      <c r="AM68" s="10">
        <v>79.84</v>
      </c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>
        <v>-264.33999999999997</v>
      </c>
      <c r="BE68" s="10"/>
      <c r="BF68" s="10"/>
      <c r="BG68" s="10"/>
      <c r="BH68" s="10"/>
      <c r="BI68" s="10">
        <f t="shared" si="0"/>
        <v>-264.33999999999997</v>
      </c>
      <c r="BJ68" s="10">
        <v>2135.64</v>
      </c>
    </row>
    <row r="69" spans="1:62" ht="17.100000000000001" customHeight="1" x14ac:dyDescent="0.2">
      <c r="A69" s="8">
        <v>66</v>
      </c>
      <c r="B69" s="8">
        <v>315</v>
      </c>
      <c r="C69" s="9" t="s">
        <v>148</v>
      </c>
      <c r="D69" s="8" t="s">
        <v>149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>
        <v>-671.11</v>
      </c>
      <c r="AC69" s="10"/>
      <c r="AD69" s="10"/>
      <c r="AE69" s="10">
        <v>-4585.54</v>
      </c>
      <c r="AF69" s="10"/>
      <c r="AG69" s="10"/>
      <c r="AH69" s="10"/>
      <c r="AI69" s="10"/>
      <c r="AJ69" s="10"/>
      <c r="AK69" s="10">
        <v>160</v>
      </c>
      <c r="AL69" s="10">
        <v>20857.5</v>
      </c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>
        <v>-974.54</v>
      </c>
      <c r="BE69" s="10">
        <v>-1137.67</v>
      </c>
      <c r="BF69" s="10"/>
      <c r="BG69" s="10"/>
      <c r="BH69" s="10"/>
      <c r="BI69" s="10">
        <f t="shared" ref="BI69:BI132" si="1">SUM(AZ69:BH69)</f>
        <v>-2112.21</v>
      </c>
      <c r="BJ69" s="10">
        <v>13648.64</v>
      </c>
    </row>
    <row r="70" spans="1:62" ht="17.100000000000001" customHeight="1" x14ac:dyDescent="0.2">
      <c r="A70" s="8">
        <v>67</v>
      </c>
      <c r="B70" s="8">
        <v>616</v>
      </c>
      <c r="C70" s="9" t="s">
        <v>150</v>
      </c>
      <c r="D70" s="8" t="s">
        <v>126</v>
      </c>
      <c r="E70" s="10">
        <v>544.79999999999995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-17.57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v>-42.17</v>
      </c>
      <c r="AC70" s="10"/>
      <c r="AD70" s="10"/>
      <c r="AE70" s="10"/>
      <c r="AF70" s="10"/>
      <c r="AG70" s="10"/>
      <c r="AH70" s="10"/>
      <c r="AI70" s="10"/>
      <c r="AJ70" s="10"/>
      <c r="AK70" s="10">
        <v>160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>
        <f t="shared" si="1"/>
        <v>0</v>
      </c>
      <c r="BJ70" s="10">
        <v>645.05999999999995</v>
      </c>
    </row>
    <row r="71" spans="1:62" ht="17.100000000000001" customHeight="1" x14ac:dyDescent="0.2">
      <c r="A71" s="8">
        <v>68</v>
      </c>
      <c r="B71" s="8">
        <v>227</v>
      </c>
      <c r="C71" s="9" t="s">
        <v>151</v>
      </c>
      <c r="D71" s="8" t="s">
        <v>152</v>
      </c>
      <c r="E71" s="10">
        <v>1996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>
        <v>-213.59</v>
      </c>
      <c r="AC71" s="10"/>
      <c r="AD71" s="10"/>
      <c r="AE71" s="10">
        <v>-19.18</v>
      </c>
      <c r="AF71" s="10"/>
      <c r="AG71" s="10"/>
      <c r="AH71" s="10"/>
      <c r="AI71" s="10"/>
      <c r="AJ71" s="10"/>
      <c r="AK71" s="10">
        <v>160</v>
      </c>
      <c r="AL71" s="10"/>
      <c r="AM71" s="10">
        <v>79.84</v>
      </c>
      <c r="AN71" s="10"/>
      <c r="AO71" s="10"/>
      <c r="AP71" s="10"/>
      <c r="AQ71" s="10"/>
      <c r="AR71" s="10">
        <v>249.5</v>
      </c>
      <c r="AS71" s="10">
        <v>47.98</v>
      </c>
      <c r="AT71" s="10"/>
      <c r="AU71" s="10"/>
      <c r="AV71" s="10"/>
      <c r="AW71" s="10"/>
      <c r="AX71" s="10">
        <v>-600.48</v>
      </c>
      <c r="AY71" s="10"/>
      <c r="AZ71" s="10"/>
      <c r="BA71" s="10"/>
      <c r="BB71" s="10"/>
      <c r="BC71" s="10"/>
      <c r="BD71" s="10">
        <v>-600.48</v>
      </c>
      <c r="BE71" s="10"/>
      <c r="BF71" s="10"/>
      <c r="BG71" s="10"/>
      <c r="BH71" s="10"/>
      <c r="BI71" s="10">
        <f t="shared" si="1"/>
        <v>-600.48</v>
      </c>
      <c r="BJ71" s="10">
        <v>1099.5899999999999</v>
      </c>
    </row>
    <row r="72" spans="1:62" ht="17.100000000000001" customHeight="1" x14ac:dyDescent="0.2">
      <c r="A72" s="8">
        <v>69</v>
      </c>
      <c r="B72" s="8">
        <v>320</v>
      </c>
      <c r="C72" s="9" t="s">
        <v>153</v>
      </c>
      <c r="D72" s="8" t="s">
        <v>66</v>
      </c>
      <c r="E72" s="10">
        <v>1996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>
        <v>88.71</v>
      </c>
      <c r="T72" s="10"/>
      <c r="U72" s="10"/>
      <c r="V72" s="10"/>
      <c r="W72" s="10"/>
      <c r="X72" s="10"/>
      <c r="Y72" s="10"/>
      <c r="Z72" s="10"/>
      <c r="AA72" s="10">
        <v>17.059999999999999</v>
      </c>
      <c r="AB72" s="10">
        <v>-356.02</v>
      </c>
      <c r="AC72" s="10"/>
      <c r="AD72" s="10"/>
      <c r="AE72" s="10">
        <v>-77.28</v>
      </c>
      <c r="AF72" s="10"/>
      <c r="AG72" s="10"/>
      <c r="AH72" s="10"/>
      <c r="AI72" s="10"/>
      <c r="AJ72" s="10"/>
      <c r="AK72" s="10">
        <v>160</v>
      </c>
      <c r="AL72" s="10"/>
      <c r="AM72" s="10">
        <v>79.84</v>
      </c>
      <c r="AN72" s="10"/>
      <c r="AO72" s="10"/>
      <c r="AP72" s="10"/>
      <c r="AQ72" s="10"/>
      <c r="AR72" s="10">
        <v>382.57</v>
      </c>
      <c r="AS72" s="10">
        <v>73.569999999999993</v>
      </c>
      <c r="AT72" s="10">
        <v>598.79999999999995</v>
      </c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>
        <f t="shared" si="1"/>
        <v>0</v>
      </c>
      <c r="BJ72" s="10">
        <v>2963.25</v>
      </c>
    </row>
    <row r="73" spans="1:62" ht="17.100000000000001" customHeight="1" x14ac:dyDescent="0.2">
      <c r="A73" s="8">
        <v>70</v>
      </c>
      <c r="B73" s="8">
        <v>228</v>
      </c>
      <c r="C73" s="9" t="s">
        <v>154</v>
      </c>
      <c r="D73" s="8" t="s">
        <v>66</v>
      </c>
      <c r="E73" s="10">
        <v>1996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v>3600</v>
      </c>
      <c r="U73" s="10"/>
      <c r="V73" s="10"/>
      <c r="W73" s="10">
        <v>-1039</v>
      </c>
      <c r="X73" s="10"/>
      <c r="Y73" s="10"/>
      <c r="Z73" s="10"/>
      <c r="AA73" s="10"/>
      <c r="AB73" s="10">
        <v>-624.34</v>
      </c>
      <c r="AC73" s="10"/>
      <c r="AD73" s="10"/>
      <c r="AE73" s="10">
        <v>-266.68</v>
      </c>
      <c r="AF73" s="10"/>
      <c r="AG73" s="10"/>
      <c r="AH73" s="10"/>
      <c r="AI73" s="10"/>
      <c r="AJ73" s="10"/>
      <c r="AK73" s="10">
        <v>160</v>
      </c>
      <c r="AL73" s="10"/>
      <c r="AM73" s="10">
        <v>79.84</v>
      </c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>
        <v>-276.61</v>
      </c>
      <c r="AY73" s="10"/>
      <c r="AZ73" s="10"/>
      <c r="BA73" s="10">
        <v>-695.16</v>
      </c>
      <c r="BB73" s="10"/>
      <c r="BC73" s="10"/>
      <c r="BD73" s="10">
        <v>-829.83</v>
      </c>
      <c r="BE73" s="10"/>
      <c r="BF73" s="10">
        <v>-19.96</v>
      </c>
      <c r="BG73" s="10"/>
      <c r="BH73" s="10"/>
      <c r="BI73" s="10">
        <f t="shared" si="1"/>
        <v>-1544.95</v>
      </c>
      <c r="BJ73" s="10">
        <v>2084.2600000000002</v>
      </c>
    </row>
    <row r="74" spans="1:62" ht="17.100000000000001" customHeight="1" x14ac:dyDescent="0.2">
      <c r="A74" s="8">
        <v>71</v>
      </c>
      <c r="B74" s="8">
        <v>600</v>
      </c>
      <c r="C74" s="9" t="s">
        <v>155</v>
      </c>
      <c r="D74" s="8" t="s">
        <v>66</v>
      </c>
      <c r="E74" s="10">
        <v>1874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>
        <v>-168.66</v>
      </c>
      <c r="AC74" s="10"/>
      <c r="AD74" s="10"/>
      <c r="AE74" s="10"/>
      <c r="AF74" s="10"/>
      <c r="AG74" s="10"/>
      <c r="AH74" s="10"/>
      <c r="AI74" s="10"/>
      <c r="AJ74" s="10"/>
      <c r="AK74" s="10">
        <v>160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>
        <v>-18.739999999999998</v>
      </c>
      <c r="BG74" s="10"/>
      <c r="BH74" s="10"/>
      <c r="BI74" s="10">
        <f t="shared" si="1"/>
        <v>-18.739999999999998</v>
      </c>
      <c r="BJ74" s="10">
        <v>1846.6</v>
      </c>
    </row>
    <row r="75" spans="1:62" ht="17.100000000000001" customHeight="1" x14ac:dyDescent="0.2">
      <c r="A75" s="8">
        <v>72</v>
      </c>
      <c r="B75" s="8">
        <v>229</v>
      </c>
      <c r="C75" s="9" t="s">
        <v>156</v>
      </c>
      <c r="D75" s="8" t="s">
        <v>157</v>
      </c>
      <c r="E75" s="10">
        <v>1996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>
        <v>-269.27</v>
      </c>
      <c r="AC75" s="10"/>
      <c r="AD75" s="10"/>
      <c r="AE75" s="10">
        <v>-42.69</v>
      </c>
      <c r="AF75" s="10"/>
      <c r="AG75" s="10"/>
      <c r="AH75" s="10"/>
      <c r="AI75" s="10"/>
      <c r="AJ75" s="10"/>
      <c r="AK75" s="10">
        <v>160</v>
      </c>
      <c r="AL75" s="10"/>
      <c r="AM75" s="10">
        <v>79.84</v>
      </c>
      <c r="AN75" s="10"/>
      <c r="AO75" s="10"/>
      <c r="AP75" s="10"/>
      <c r="AQ75" s="10"/>
      <c r="AR75" s="10">
        <v>266.13</v>
      </c>
      <c r="AS75" s="10">
        <v>51.18</v>
      </c>
      <c r="AT75" s="10">
        <v>598.79999999999995</v>
      </c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>
        <f t="shared" si="1"/>
        <v>0</v>
      </c>
      <c r="BJ75" s="10">
        <v>2839.99</v>
      </c>
    </row>
    <row r="76" spans="1:62" ht="17.100000000000001" customHeight="1" x14ac:dyDescent="0.2">
      <c r="A76" s="8">
        <v>73</v>
      </c>
      <c r="B76" s="8">
        <v>599</v>
      </c>
      <c r="C76" s="9" t="s">
        <v>158</v>
      </c>
      <c r="D76" s="8" t="s">
        <v>74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>
        <v>-550</v>
      </c>
      <c r="AC76" s="10"/>
      <c r="AD76" s="10"/>
      <c r="AE76" s="10">
        <v>-279.8</v>
      </c>
      <c r="AF76" s="10"/>
      <c r="AG76" s="10"/>
      <c r="AH76" s="10"/>
      <c r="AI76" s="10"/>
      <c r="AJ76" s="10"/>
      <c r="AK76" s="10">
        <v>160</v>
      </c>
      <c r="AL76" s="10">
        <v>5000</v>
      </c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>
        <f t="shared" si="1"/>
        <v>0</v>
      </c>
      <c r="BJ76" s="10">
        <v>4330.2</v>
      </c>
    </row>
    <row r="77" spans="1:62" ht="17.100000000000001" customHeight="1" x14ac:dyDescent="0.2">
      <c r="A77" s="8">
        <v>74</v>
      </c>
      <c r="B77" s="8">
        <v>249</v>
      </c>
      <c r="C77" s="9" t="s">
        <v>159</v>
      </c>
      <c r="D77" s="8" t="s">
        <v>160</v>
      </c>
      <c r="E77" s="10">
        <v>1996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>
        <v>2250</v>
      </c>
      <c r="U77" s="10"/>
      <c r="V77" s="10"/>
      <c r="W77" s="10"/>
      <c r="X77" s="10"/>
      <c r="Y77" s="10"/>
      <c r="Z77" s="10"/>
      <c r="AA77" s="10"/>
      <c r="AB77" s="10">
        <v>-486.82</v>
      </c>
      <c r="AC77" s="10"/>
      <c r="AD77" s="10"/>
      <c r="AE77" s="10">
        <v>-250.1</v>
      </c>
      <c r="AF77" s="10"/>
      <c r="AG77" s="10"/>
      <c r="AH77" s="10"/>
      <c r="AI77" s="10"/>
      <c r="AJ77" s="10"/>
      <c r="AK77" s="10">
        <v>160</v>
      </c>
      <c r="AL77" s="10"/>
      <c r="AM77" s="10"/>
      <c r="AN77" s="10">
        <v>179.64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>
        <f t="shared" si="1"/>
        <v>0</v>
      </c>
      <c r="BJ77" s="10">
        <v>3848.72</v>
      </c>
    </row>
    <row r="78" spans="1:62" ht="17.100000000000001" customHeight="1" x14ac:dyDescent="0.2">
      <c r="A78" s="8">
        <v>75</v>
      </c>
      <c r="B78" s="8">
        <v>196</v>
      </c>
      <c r="C78" s="9" t="s">
        <v>161</v>
      </c>
      <c r="D78" s="8" t="s">
        <v>59</v>
      </c>
      <c r="E78" s="10">
        <v>1874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>
        <v>-168.66</v>
      </c>
      <c r="AC78" s="10"/>
      <c r="AD78" s="10"/>
      <c r="AE78" s="10"/>
      <c r="AF78" s="10"/>
      <c r="AG78" s="10"/>
      <c r="AH78" s="10"/>
      <c r="AI78" s="10"/>
      <c r="AJ78" s="10"/>
      <c r="AK78" s="10">
        <v>160</v>
      </c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>
        <v>-18.739999999999998</v>
      </c>
      <c r="BG78" s="10"/>
      <c r="BH78" s="10"/>
      <c r="BI78" s="10">
        <f t="shared" si="1"/>
        <v>-18.739999999999998</v>
      </c>
      <c r="BJ78" s="10">
        <v>1846.6</v>
      </c>
    </row>
    <row r="79" spans="1:62" ht="17.100000000000001" customHeight="1" x14ac:dyDescent="0.2">
      <c r="A79" s="8">
        <v>76</v>
      </c>
      <c r="B79" s="8">
        <v>247</v>
      </c>
      <c r="C79" s="9" t="s">
        <v>162</v>
      </c>
      <c r="D79" s="8" t="s">
        <v>66</v>
      </c>
      <c r="E79" s="10">
        <v>1996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v>177.42</v>
      </c>
      <c r="T79" s="10"/>
      <c r="U79" s="10"/>
      <c r="V79" s="10"/>
      <c r="W79" s="10">
        <v>-236.06</v>
      </c>
      <c r="X79" s="10"/>
      <c r="Y79" s="10"/>
      <c r="Z79" s="10"/>
      <c r="AA79" s="10">
        <v>34.119999999999997</v>
      </c>
      <c r="AB79" s="10">
        <v>-380.72</v>
      </c>
      <c r="AC79" s="10"/>
      <c r="AD79" s="10"/>
      <c r="AE79" s="10">
        <v>-56.31</v>
      </c>
      <c r="AF79" s="10"/>
      <c r="AG79" s="10"/>
      <c r="AH79" s="10"/>
      <c r="AI79" s="10"/>
      <c r="AJ79" s="10"/>
      <c r="AK79" s="10">
        <v>160</v>
      </c>
      <c r="AL79" s="10"/>
      <c r="AM79" s="10"/>
      <c r="AN79" s="10"/>
      <c r="AO79" s="10"/>
      <c r="AP79" s="10"/>
      <c r="AQ79" s="10">
        <v>59.88</v>
      </c>
      <c r="AR79" s="10">
        <v>499</v>
      </c>
      <c r="AS79" s="10">
        <v>95.96</v>
      </c>
      <c r="AT79" s="10">
        <v>598.79999999999995</v>
      </c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>
        <f t="shared" si="1"/>
        <v>0</v>
      </c>
      <c r="BJ79" s="10">
        <v>2948.09</v>
      </c>
    </row>
    <row r="80" spans="1:62" ht="17.100000000000001" customHeight="1" x14ac:dyDescent="0.2">
      <c r="A80" s="8">
        <v>77</v>
      </c>
      <c r="B80" s="8">
        <v>236</v>
      </c>
      <c r="C80" s="9" t="s">
        <v>163</v>
      </c>
      <c r="D80" s="8" t="s">
        <v>66</v>
      </c>
      <c r="E80" s="10">
        <v>1996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>
        <v>-269.27</v>
      </c>
      <c r="AC80" s="10"/>
      <c r="AD80" s="10"/>
      <c r="AE80" s="10">
        <v>-56.91</v>
      </c>
      <c r="AF80" s="10"/>
      <c r="AG80" s="10"/>
      <c r="AH80" s="10"/>
      <c r="AI80" s="10"/>
      <c r="AJ80" s="10"/>
      <c r="AK80" s="10">
        <v>160</v>
      </c>
      <c r="AL80" s="10"/>
      <c r="AM80" s="10">
        <v>79.84</v>
      </c>
      <c r="AN80" s="10"/>
      <c r="AO80" s="10"/>
      <c r="AP80" s="10"/>
      <c r="AQ80" s="10"/>
      <c r="AR80" s="10">
        <v>266.13</v>
      </c>
      <c r="AS80" s="10">
        <v>51.18</v>
      </c>
      <c r="AT80" s="10">
        <v>598.79999999999995</v>
      </c>
      <c r="AU80" s="10"/>
      <c r="AV80" s="10"/>
      <c r="AW80" s="10"/>
      <c r="AX80" s="10"/>
      <c r="AY80" s="10"/>
      <c r="AZ80" s="10"/>
      <c r="BA80" s="10"/>
      <c r="BB80" s="10"/>
      <c r="BC80" s="10"/>
      <c r="BD80" s="10">
        <v>-386.17</v>
      </c>
      <c r="BE80" s="10"/>
      <c r="BF80" s="10"/>
      <c r="BG80" s="10"/>
      <c r="BH80" s="10"/>
      <c r="BI80" s="10">
        <f t="shared" si="1"/>
        <v>-386.17</v>
      </c>
      <c r="BJ80" s="10">
        <v>2439.6</v>
      </c>
    </row>
    <row r="81" spans="1:62" ht="17.100000000000001" customHeight="1" x14ac:dyDescent="0.2">
      <c r="A81" s="8">
        <v>78</v>
      </c>
      <c r="B81" s="8">
        <v>238</v>
      </c>
      <c r="C81" s="9" t="s">
        <v>164</v>
      </c>
      <c r="D81" s="8" t="s">
        <v>66</v>
      </c>
      <c r="E81" s="10">
        <v>1996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>
        <v>-269.27</v>
      </c>
      <c r="AC81" s="10"/>
      <c r="AD81" s="10"/>
      <c r="AE81" s="10">
        <v>-56.91</v>
      </c>
      <c r="AF81" s="10"/>
      <c r="AG81" s="10"/>
      <c r="AH81" s="10"/>
      <c r="AI81" s="10"/>
      <c r="AJ81" s="10"/>
      <c r="AK81" s="10">
        <v>160</v>
      </c>
      <c r="AL81" s="10"/>
      <c r="AM81" s="10">
        <v>79.84</v>
      </c>
      <c r="AN81" s="10"/>
      <c r="AO81" s="10"/>
      <c r="AP81" s="10"/>
      <c r="AQ81" s="10"/>
      <c r="AR81" s="10">
        <v>266.13</v>
      </c>
      <c r="AS81" s="10">
        <v>51.18</v>
      </c>
      <c r="AT81" s="10">
        <v>598.79999999999995</v>
      </c>
      <c r="AU81" s="10"/>
      <c r="AV81" s="10"/>
      <c r="AW81" s="10"/>
      <c r="AX81" s="10"/>
      <c r="AY81" s="10"/>
      <c r="AZ81" s="10"/>
      <c r="BA81" s="10">
        <v>-487.8</v>
      </c>
      <c r="BB81" s="10">
        <v>-287.68</v>
      </c>
      <c r="BC81" s="10"/>
      <c r="BD81" s="10"/>
      <c r="BE81" s="10"/>
      <c r="BF81" s="10">
        <v>-19.96</v>
      </c>
      <c r="BG81" s="10"/>
      <c r="BH81" s="10"/>
      <c r="BI81" s="10">
        <f t="shared" si="1"/>
        <v>-795.44</v>
      </c>
      <c r="BJ81" s="10">
        <v>2030.33</v>
      </c>
    </row>
    <row r="82" spans="1:62" ht="17.100000000000001" customHeight="1" x14ac:dyDescent="0.2">
      <c r="A82" s="8">
        <v>79</v>
      </c>
      <c r="B82" s="8">
        <v>256</v>
      </c>
      <c r="C82" s="9" t="s">
        <v>165</v>
      </c>
      <c r="D82" s="8" t="s">
        <v>166</v>
      </c>
      <c r="E82" s="10"/>
      <c r="F82" s="10"/>
      <c r="G82" s="10">
        <v>9960.8700000000008</v>
      </c>
      <c r="H82" s="10">
        <v>4150.3599999999997</v>
      </c>
      <c r="I82" s="10">
        <v>4980.43</v>
      </c>
      <c r="J82" s="10"/>
      <c r="K82" s="10">
        <v>830.07</v>
      </c>
      <c r="L82" s="10">
        <v>9785.4500000000007</v>
      </c>
      <c r="M82" s="10">
        <v>4385.45</v>
      </c>
      <c r="N82" s="10"/>
      <c r="O82" s="10">
        <v>830.07</v>
      </c>
      <c r="P82" s="10"/>
      <c r="Q82" s="10"/>
      <c r="R82" s="10"/>
      <c r="S82" s="10"/>
      <c r="T82" s="10">
        <v>5400</v>
      </c>
      <c r="U82" s="10"/>
      <c r="V82" s="10"/>
      <c r="W82" s="10"/>
      <c r="X82" s="10"/>
      <c r="Y82" s="10"/>
      <c r="Z82" s="10"/>
      <c r="AA82" s="10"/>
      <c r="AB82" s="10">
        <v>-671.11</v>
      </c>
      <c r="AC82" s="10">
        <v>-132.81</v>
      </c>
      <c r="AD82" s="10"/>
      <c r="AE82" s="10">
        <v>-1693.24</v>
      </c>
      <c r="AF82" s="10"/>
      <c r="AG82" s="10">
        <v>830.07</v>
      </c>
      <c r="AH82" s="10"/>
      <c r="AI82" s="10"/>
      <c r="AJ82" s="10"/>
      <c r="AK82" s="10">
        <v>160</v>
      </c>
      <c r="AL82" s="10"/>
      <c r="AM82" s="10">
        <v>175.42</v>
      </c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>
        <f t="shared" si="1"/>
        <v>0</v>
      </c>
      <c r="BJ82" s="10">
        <v>38991.03</v>
      </c>
    </row>
    <row r="83" spans="1:62" ht="17.100000000000001" customHeight="1" x14ac:dyDescent="0.2">
      <c r="A83" s="8">
        <v>80</v>
      </c>
      <c r="B83" s="8">
        <v>29</v>
      </c>
      <c r="C83" s="9" t="s">
        <v>167</v>
      </c>
      <c r="D83" s="8" t="s">
        <v>66</v>
      </c>
      <c r="E83" s="10">
        <v>1874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>
        <v>-168.66</v>
      </c>
      <c r="AC83" s="10"/>
      <c r="AD83" s="10"/>
      <c r="AE83" s="10"/>
      <c r="AF83" s="10"/>
      <c r="AG83" s="10"/>
      <c r="AH83" s="10"/>
      <c r="AI83" s="10"/>
      <c r="AJ83" s="10"/>
      <c r="AK83" s="10">
        <v>160</v>
      </c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>
        <f t="shared" si="1"/>
        <v>0</v>
      </c>
      <c r="BJ83" s="10">
        <v>1865.34</v>
      </c>
    </row>
    <row r="84" spans="1:62" ht="17.100000000000001" customHeight="1" x14ac:dyDescent="0.2">
      <c r="A84" s="8">
        <v>81</v>
      </c>
      <c r="B84" s="8">
        <v>615</v>
      </c>
      <c r="C84" s="9" t="s">
        <v>168</v>
      </c>
      <c r="D84" s="8" t="s">
        <v>126</v>
      </c>
      <c r="E84" s="10">
        <v>544.79999999999995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>
        <v>-43.58</v>
      </c>
      <c r="AC84" s="10"/>
      <c r="AD84" s="10"/>
      <c r="AE84" s="10"/>
      <c r="AF84" s="10"/>
      <c r="AG84" s="10"/>
      <c r="AH84" s="10"/>
      <c r="AI84" s="10"/>
      <c r="AJ84" s="10"/>
      <c r="AK84" s="10">
        <v>160</v>
      </c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>
        <f t="shared" si="1"/>
        <v>0</v>
      </c>
      <c r="BJ84" s="10">
        <v>661.22</v>
      </c>
    </row>
    <row r="85" spans="1:62" ht="17.100000000000001" customHeight="1" x14ac:dyDescent="0.2">
      <c r="A85" s="8">
        <v>82</v>
      </c>
      <c r="B85" s="8">
        <v>241</v>
      </c>
      <c r="C85" s="9" t="s">
        <v>169</v>
      </c>
      <c r="D85" s="8" t="s">
        <v>72</v>
      </c>
      <c r="E85" s="10">
        <v>1223.3499999999999</v>
      </c>
      <c r="F85" s="10"/>
      <c r="G85" s="10"/>
      <c r="H85" s="10"/>
      <c r="I85" s="10"/>
      <c r="J85" s="10">
        <v>-1058.8</v>
      </c>
      <c r="K85" s="10"/>
      <c r="L85" s="10"/>
      <c r="M85" s="10"/>
      <c r="N85" s="10"/>
      <c r="O85" s="10"/>
      <c r="P85" s="10"/>
      <c r="Q85" s="10"/>
      <c r="R85" s="10">
        <v>254.72</v>
      </c>
      <c r="S85" s="10"/>
      <c r="T85" s="10"/>
      <c r="U85" s="10"/>
      <c r="V85" s="10"/>
      <c r="W85" s="10"/>
      <c r="X85" s="10"/>
      <c r="Y85" s="10"/>
      <c r="Z85" s="10"/>
      <c r="AA85" s="10"/>
      <c r="AB85" s="10">
        <v>-258.07</v>
      </c>
      <c r="AC85" s="10"/>
      <c r="AD85" s="10"/>
      <c r="AE85" s="10"/>
      <c r="AF85" s="10"/>
      <c r="AG85" s="10"/>
      <c r="AH85" s="10">
        <v>950.35</v>
      </c>
      <c r="AI85" s="10">
        <v>316.77999999999997</v>
      </c>
      <c r="AJ85" s="10">
        <v>-63.18</v>
      </c>
      <c r="AK85" s="10">
        <v>160</v>
      </c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>
        <v>122.33</v>
      </c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>
        <f t="shared" si="1"/>
        <v>0</v>
      </c>
      <c r="BJ85" s="10">
        <v>1647.48</v>
      </c>
    </row>
    <row r="86" spans="1:62" ht="17.100000000000001" customHeight="1" x14ac:dyDescent="0.2">
      <c r="A86" s="8">
        <v>83</v>
      </c>
      <c r="B86" s="8">
        <v>622</v>
      </c>
      <c r="C86" s="9" t="s">
        <v>170</v>
      </c>
      <c r="D86" s="8" t="s">
        <v>126</v>
      </c>
      <c r="E86" s="10">
        <v>544.79999999999995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>
        <v>-43.58</v>
      </c>
      <c r="AC86" s="10"/>
      <c r="AD86" s="10"/>
      <c r="AE86" s="10"/>
      <c r="AF86" s="10"/>
      <c r="AG86" s="10"/>
      <c r="AH86" s="10"/>
      <c r="AI86" s="10"/>
      <c r="AJ86" s="10"/>
      <c r="AK86" s="10">
        <v>160</v>
      </c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>
        <f t="shared" si="1"/>
        <v>0</v>
      </c>
      <c r="BJ86" s="10">
        <v>661.22</v>
      </c>
    </row>
    <row r="87" spans="1:62" ht="17.100000000000001" customHeight="1" x14ac:dyDescent="0.2">
      <c r="A87" s="8">
        <v>84</v>
      </c>
      <c r="B87" s="8">
        <v>243</v>
      </c>
      <c r="C87" s="9" t="s">
        <v>171</v>
      </c>
      <c r="D87" s="8" t="s">
        <v>172</v>
      </c>
      <c r="E87" s="10">
        <v>1094.58</v>
      </c>
      <c r="F87" s="10"/>
      <c r="G87" s="10"/>
      <c r="H87" s="10"/>
      <c r="I87" s="10"/>
      <c r="J87" s="10">
        <v>-1747.56</v>
      </c>
      <c r="K87" s="10"/>
      <c r="L87" s="10"/>
      <c r="M87" s="10"/>
      <c r="N87" s="10"/>
      <c r="O87" s="10"/>
      <c r="P87" s="10"/>
      <c r="Q87" s="10"/>
      <c r="R87" s="10"/>
      <c r="S87" s="10">
        <v>88.71</v>
      </c>
      <c r="T87" s="10"/>
      <c r="U87" s="10"/>
      <c r="V87" s="10"/>
      <c r="W87" s="10"/>
      <c r="X87" s="10"/>
      <c r="Y87" s="10"/>
      <c r="Z87" s="10"/>
      <c r="AA87" s="10">
        <v>11.83</v>
      </c>
      <c r="AB87" s="10">
        <v>-419.49</v>
      </c>
      <c r="AC87" s="10"/>
      <c r="AD87" s="10"/>
      <c r="AE87" s="10"/>
      <c r="AF87" s="10"/>
      <c r="AG87" s="10"/>
      <c r="AH87" s="10">
        <v>1472.66</v>
      </c>
      <c r="AI87" s="10">
        <v>490.89</v>
      </c>
      <c r="AJ87" s="10"/>
      <c r="AK87" s="10">
        <v>160</v>
      </c>
      <c r="AL87" s="10"/>
      <c r="AM87" s="10">
        <v>43.78</v>
      </c>
      <c r="AN87" s="10"/>
      <c r="AO87" s="10"/>
      <c r="AP87" s="10"/>
      <c r="AQ87" s="10"/>
      <c r="AR87" s="10">
        <v>249.5</v>
      </c>
      <c r="AS87" s="10">
        <v>33.270000000000003</v>
      </c>
      <c r="AT87" s="10">
        <v>328.37</v>
      </c>
      <c r="AU87" s="10"/>
      <c r="AV87" s="10"/>
      <c r="AW87" s="10"/>
      <c r="AX87" s="10"/>
      <c r="AY87" s="10"/>
      <c r="AZ87" s="10">
        <v>-45.77</v>
      </c>
      <c r="BA87" s="10">
        <v>-544.36</v>
      </c>
      <c r="BB87" s="10"/>
      <c r="BC87" s="10"/>
      <c r="BD87" s="10"/>
      <c r="BE87" s="10"/>
      <c r="BF87" s="10"/>
      <c r="BG87" s="10"/>
      <c r="BH87" s="10"/>
      <c r="BI87" s="10">
        <f t="shared" si="1"/>
        <v>-590.13</v>
      </c>
      <c r="BJ87" s="10">
        <v>1216.4100000000001</v>
      </c>
    </row>
    <row r="88" spans="1:62" ht="17.100000000000001" customHeight="1" x14ac:dyDescent="0.2">
      <c r="A88" s="8">
        <v>85</v>
      </c>
      <c r="B88" s="8">
        <v>215</v>
      </c>
      <c r="C88" s="9" t="s">
        <v>173</v>
      </c>
      <c r="D88" s="8" t="s">
        <v>59</v>
      </c>
      <c r="E88" s="10">
        <v>1874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>
        <v>-168.66</v>
      </c>
      <c r="AC88" s="10"/>
      <c r="AD88" s="10"/>
      <c r="AE88" s="10"/>
      <c r="AF88" s="10"/>
      <c r="AG88" s="10"/>
      <c r="AH88" s="10"/>
      <c r="AI88" s="10"/>
      <c r="AJ88" s="10"/>
      <c r="AK88" s="10">
        <v>160</v>
      </c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>
        <v>-18.739999999999998</v>
      </c>
      <c r="BG88" s="10"/>
      <c r="BH88" s="10"/>
      <c r="BI88" s="10">
        <f t="shared" si="1"/>
        <v>-18.739999999999998</v>
      </c>
      <c r="BJ88" s="10">
        <v>1846.6</v>
      </c>
    </row>
    <row r="89" spans="1:62" ht="17.100000000000001" customHeight="1" x14ac:dyDescent="0.2">
      <c r="A89" s="8">
        <v>86</v>
      </c>
      <c r="B89" s="8">
        <v>27</v>
      </c>
      <c r="C89" s="9" t="s">
        <v>174</v>
      </c>
      <c r="D89" s="8" t="s">
        <v>66</v>
      </c>
      <c r="E89" s="10">
        <v>60.45</v>
      </c>
      <c r="F89" s="10"/>
      <c r="G89" s="10"/>
      <c r="H89" s="10"/>
      <c r="I89" s="10"/>
      <c r="J89" s="10">
        <v>-1260.49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>
        <v>-234.65</v>
      </c>
      <c r="AC89" s="10"/>
      <c r="AD89" s="10"/>
      <c r="AE89" s="10"/>
      <c r="AF89" s="10"/>
      <c r="AG89" s="10"/>
      <c r="AH89" s="10">
        <v>1910.13</v>
      </c>
      <c r="AI89" s="10">
        <v>636.71</v>
      </c>
      <c r="AJ89" s="10">
        <v>-8.3800000000000008</v>
      </c>
      <c r="AK89" s="10">
        <v>160</v>
      </c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>
        <v>-1041.1199999999999</v>
      </c>
      <c r="AX89" s="10"/>
      <c r="AY89" s="10"/>
      <c r="AZ89" s="10"/>
      <c r="BA89" s="10"/>
      <c r="BB89" s="10"/>
      <c r="BC89" s="10"/>
      <c r="BD89" s="10"/>
      <c r="BE89" s="10"/>
      <c r="BF89" s="10">
        <v>-18.739999999999998</v>
      </c>
      <c r="BG89" s="10"/>
      <c r="BH89" s="10"/>
      <c r="BI89" s="10">
        <f t="shared" si="1"/>
        <v>-18.739999999999998</v>
      </c>
      <c r="BJ89" s="10">
        <v>203.91</v>
      </c>
    </row>
    <row r="90" spans="1:62" ht="17.100000000000001" customHeight="1" x14ac:dyDescent="0.2">
      <c r="A90" s="8">
        <v>87</v>
      </c>
      <c r="B90" s="8">
        <v>246</v>
      </c>
      <c r="C90" s="9" t="s">
        <v>175</v>
      </c>
      <c r="D90" s="8" t="s">
        <v>66</v>
      </c>
      <c r="E90" s="10">
        <v>1874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v>133.26</v>
      </c>
      <c r="T90" s="10"/>
      <c r="U90" s="10"/>
      <c r="V90" s="10"/>
      <c r="W90" s="10">
        <v>-436.38</v>
      </c>
      <c r="X90" s="10"/>
      <c r="Y90" s="10"/>
      <c r="Z90" s="10"/>
      <c r="AA90" s="10">
        <v>25.63</v>
      </c>
      <c r="AB90" s="10">
        <v>-265.58</v>
      </c>
      <c r="AC90" s="10"/>
      <c r="AD90" s="10"/>
      <c r="AE90" s="10"/>
      <c r="AF90" s="10"/>
      <c r="AG90" s="10"/>
      <c r="AH90" s="10"/>
      <c r="AI90" s="10"/>
      <c r="AJ90" s="10"/>
      <c r="AK90" s="10">
        <v>160</v>
      </c>
      <c r="AL90" s="10"/>
      <c r="AM90" s="10"/>
      <c r="AN90" s="10"/>
      <c r="AO90" s="10"/>
      <c r="AP90" s="10"/>
      <c r="AQ90" s="10"/>
      <c r="AR90" s="10">
        <v>374.8</v>
      </c>
      <c r="AS90" s="10">
        <v>72.08</v>
      </c>
      <c r="AT90" s="10">
        <v>471.12</v>
      </c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>
        <v>-18.739999999999998</v>
      </c>
      <c r="BG90" s="10"/>
      <c r="BH90" s="10"/>
      <c r="BI90" s="10">
        <f t="shared" si="1"/>
        <v>-18.739999999999998</v>
      </c>
      <c r="BJ90" s="10">
        <v>2390.19</v>
      </c>
    </row>
    <row r="91" spans="1:62" ht="17.100000000000001" customHeight="1" x14ac:dyDescent="0.2">
      <c r="A91" s="8">
        <v>88</v>
      </c>
      <c r="B91" s="8">
        <v>25</v>
      </c>
      <c r="C91" s="9" t="s">
        <v>176</v>
      </c>
      <c r="D91" s="8" t="s">
        <v>66</v>
      </c>
      <c r="E91" s="10">
        <v>1874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>
        <v>-168.66</v>
      </c>
      <c r="AC91" s="10"/>
      <c r="AD91" s="10"/>
      <c r="AE91" s="10"/>
      <c r="AF91" s="10"/>
      <c r="AG91" s="10"/>
      <c r="AH91" s="10"/>
      <c r="AI91" s="10"/>
      <c r="AJ91" s="10"/>
      <c r="AK91" s="10">
        <v>160</v>
      </c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>
        <f t="shared" si="1"/>
        <v>0</v>
      </c>
      <c r="BJ91" s="10">
        <v>1865.34</v>
      </c>
    </row>
    <row r="92" spans="1:62" ht="17.100000000000001" customHeight="1" x14ac:dyDescent="0.2">
      <c r="A92" s="8">
        <v>89</v>
      </c>
      <c r="B92" s="8">
        <v>86</v>
      </c>
      <c r="C92" s="9" t="s">
        <v>177</v>
      </c>
      <c r="D92" s="8" t="s">
        <v>72</v>
      </c>
      <c r="E92" s="10">
        <v>1874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>
        <v>133.26</v>
      </c>
      <c r="T92" s="10"/>
      <c r="U92" s="10"/>
      <c r="V92" s="10"/>
      <c r="W92" s="10"/>
      <c r="X92" s="10"/>
      <c r="Y92" s="10"/>
      <c r="Z92" s="10"/>
      <c r="AA92" s="10">
        <v>25.63</v>
      </c>
      <c r="AB92" s="10">
        <v>-273.77</v>
      </c>
      <c r="AC92" s="10"/>
      <c r="AD92" s="10"/>
      <c r="AE92" s="10">
        <v>-60.25</v>
      </c>
      <c r="AF92" s="10"/>
      <c r="AG92" s="10"/>
      <c r="AH92" s="10"/>
      <c r="AI92" s="10"/>
      <c r="AJ92" s="10"/>
      <c r="AK92" s="10">
        <v>160</v>
      </c>
      <c r="AL92" s="10"/>
      <c r="AM92" s="10"/>
      <c r="AN92" s="10"/>
      <c r="AO92" s="10"/>
      <c r="AP92" s="10"/>
      <c r="AQ92" s="10"/>
      <c r="AR92" s="10">
        <v>374.8</v>
      </c>
      <c r="AS92" s="10">
        <v>72.08</v>
      </c>
      <c r="AT92" s="10">
        <v>562.20000000000005</v>
      </c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>
        <f t="shared" si="1"/>
        <v>0</v>
      </c>
      <c r="BJ92" s="10">
        <v>2867.95</v>
      </c>
    </row>
    <row r="93" spans="1:62" ht="17.100000000000001" customHeight="1" x14ac:dyDescent="0.2">
      <c r="A93" s="8">
        <v>90</v>
      </c>
      <c r="B93" s="8">
        <v>250</v>
      </c>
      <c r="C93" s="9" t="s">
        <v>178</v>
      </c>
      <c r="D93" s="8" t="s">
        <v>66</v>
      </c>
      <c r="E93" s="10">
        <v>1996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266.13</v>
      </c>
      <c r="T93" s="10"/>
      <c r="U93" s="10"/>
      <c r="V93" s="10"/>
      <c r="W93" s="10"/>
      <c r="X93" s="10"/>
      <c r="Y93" s="10"/>
      <c r="Z93" s="10"/>
      <c r="AA93" s="10">
        <v>51.18</v>
      </c>
      <c r="AB93" s="10">
        <v>-394.56</v>
      </c>
      <c r="AC93" s="10"/>
      <c r="AD93" s="10"/>
      <c r="AE93" s="10">
        <v>-124.05</v>
      </c>
      <c r="AF93" s="10"/>
      <c r="AG93" s="10"/>
      <c r="AH93" s="10"/>
      <c r="AI93" s="10"/>
      <c r="AJ93" s="10"/>
      <c r="AK93" s="10">
        <v>160</v>
      </c>
      <c r="AL93" s="10"/>
      <c r="AM93" s="10">
        <v>79.84</v>
      </c>
      <c r="AN93" s="10"/>
      <c r="AO93" s="10"/>
      <c r="AP93" s="10"/>
      <c r="AQ93" s="10"/>
      <c r="AR93" s="10">
        <v>499</v>
      </c>
      <c r="AS93" s="10">
        <v>95.96</v>
      </c>
      <c r="AT93" s="10">
        <v>598.79999999999995</v>
      </c>
      <c r="AU93" s="10"/>
      <c r="AV93" s="10"/>
      <c r="AW93" s="10"/>
      <c r="AX93" s="10">
        <v>-148.44999999999999</v>
      </c>
      <c r="AY93" s="10"/>
      <c r="AZ93" s="10"/>
      <c r="BA93" s="10"/>
      <c r="BB93" s="10"/>
      <c r="BC93" s="10"/>
      <c r="BD93" s="10">
        <v>-220.98</v>
      </c>
      <c r="BE93" s="10">
        <v>-445.37</v>
      </c>
      <c r="BF93" s="10"/>
      <c r="BG93" s="10"/>
      <c r="BH93" s="10"/>
      <c r="BI93" s="10">
        <f t="shared" si="1"/>
        <v>-666.35</v>
      </c>
      <c r="BJ93" s="10">
        <v>2413.5</v>
      </c>
    </row>
    <row r="94" spans="1:62" ht="17.100000000000001" customHeight="1" x14ac:dyDescent="0.2">
      <c r="A94" s="8">
        <v>91</v>
      </c>
      <c r="B94" s="8">
        <v>255</v>
      </c>
      <c r="C94" s="9" t="s">
        <v>179</v>
      </c>
      <c r="D94" s="8" t="s">
        <v>72</v>
      </c>
      <c r="E94" s="10">
        <v>1996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>
        <v>266.13</v>
      </c>
      <c r="T94" s="10"/>
      <c r="U94" s="10"/>
      <c r="V94" s="10"/>
      <c r="W94" s="10"/>
      <c r="X94" s="10"/>
      <c r="Y94" s="10"/>
      <c r="Z94" s="10"/>
      <c r="AA94" s="10">
        <v>51.18</v>
      </c>
      <c r="AB94" s="10">
        <v>-394.56</v>
      </c>
      <c r="AC94" s="10"/>
      <c r="AD94" s="10"/>
      <c r="AE94" s="10">
        <v>-68.19</v>
      </c>
      <c r="AF94" s="10"/>
      <c r="AG94" s="10"/>
      <c r="AH94" s="10"/>
      <c r="AI94" s="10"/>
      <c r="AJ94" s="10"/>
      <c r="AK94" s="10">
        <v>160</v>
      </c>
      <c r="AL94" s="10"/>
      <c r="AM94" s="10">
        <v>79.84</v>
      </c>
      <c r="AN94" s="10"/>
      <c r="AO94" s="10"/>
      <c r="AP94" s="10"/>
      <c r="AQ94" s="10"/>
      <c r="AR94" s="10">
        <v>499</v>
      </c>
      <c r="AS94" s="10">
        <v>95.96</v>
      </c>
      <c r="AT94" s="10">
        <v>598.79999999999995</v>
      </c>
      <c r="AU94" s="10"/>
      <c r="AV94" s="10"/>
      <c r="AW94" s="10"/>
      <c r="AX94" s="10"/>
      <c r="AY94" s="10"/>
      <c r="AZ94" s="10"/>
      <c r="BA94" s="10"/>
      <c r="BB94" s="10"/>
      <c r="BC94" s="10"/>
      <c r="BD94" s="10">
        <v>-620.17999999999995</v>
      </c>
      <c r="BE94" s="10"/>
      <c r="BF94" s="10"/>
      <c r="BG94" s="10"/>
      <c r="BH94" s="10"/>
      <c r="BI94" s="10">
        <f t="shared" si="1"/>
        <v>-620.17999999999995</v>
      </c>
      <c r="BJ94" s="10">
        <v>2663.98</v>
      </c>
    </row>
    <row r="95" spans="1:62" ht="17.100000000000001" customHeight="1" x14ac:dyDescent="0.2">
      <c r="A95" s="8">
        <v>92</v>
      </c>
      <c r="B95" s="8">
        <v>277</v>
      </c>
      <c r="C95" s="9" t="s">
        <v>180</v>
      </c>
      <c r="D95" s="8" t="s">
        <v>59</v>
      </c>
      <c r="E95" s="10">
        <v>1874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>
        <v>-168.66</v>
      </c>
      <c r="AC95" s="10"/>
      <c r="AD95" s="10"/>
      <c r="AE95" s="10"/>
      <c r="AF95" s="10"/>
      <c r="AG95" s="10"/>
      <c r="AH95" s="10"/>
      <c r="AI95" s="10"/>
      <c r="AJ95" s="10"/>
      <c r="AK95" s="10">
        <v>160</v>
      </c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>
        <v>-18.739999999999998</v>
      </c>
      <c r="BG95" s="10"/>
      <c r="BH95" s="10"/>
      <c r="BI95" s="10">
        <f t="shared" si="1"/>
        <v>-18.739999999999998</v>
      </c>
      <c r="BJ95" s="10">
        <v>1846.6</v>
      </c>
    </row>
    <row r="96" spans="1:62" ht="17.100000000000001" customHeight="1" x14ac:dyDescent="0.2">
      <c r="A96" s="8">
        <v>93</v>
      </c>
      <c r="B96" s="8">
        <v>12</v>
      </c>
      <c r="C96" s="9" t="s">
        <v>181</v>
      </c>
      <c r="D96" s="8" t="s">
        <v>59</v>
      </c>
      <c r="E96" s="10">
        <v>1874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>
        <v>-168.66</v>
      </c>
      <c r="AC96" s="10"/>
      <c r="AD96" s="10"/>
      <c r="AE96" s="10"/>
      <c r="AF96" s="10"/>
      <c r="AG96" s="10"/>
      <c r="AH96" s="10"/>
      <c r="AI96" s="10"/>
      <c r="AJ96" s="10"/>
      <c r="AK96" s="10">
        <v>160</v>
      </c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>
        <f t="shared" si="1"/>
        <v>0</v>
      </c>
      <c r="BJ96" s="10">
        <v>1865.34</v>
      </c>
    </row>
    <row r="97" spans="1:62" ht="17.100000000000001" customHeight="1" x14ac:dyDescent="0.2">
      <c r="A97" s="8">
        <v>94</v>
      </c>
      <c r="B97" s="8">
        <v>0</v>
      </c>
      <c r="C97" s="9" t="s">
        <v>182</v>
      </c>
      <c r="D97" s="8" t="s">
        <v>183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>
        <v>4635</v>
      </c>
      <c r="Z97" s="10"/>
      <c r="AA97" s="10"/>
      <c r="AB97" s="10"/>
      <c r="AC97" s="10"/>
      <c r="AD97" s="10">
        <v>-509.85</v>
      </c>
      <c r="AE97" s="10">
        <v>-292.02999999999997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>
        <f t="shared" si="1"/>
        <v>0</v>
      </c>
      <c r="BJ97" s="10">
        <v>3833.12</v>
      </c>
    </row>
    <row r="98" spans="1:62" ht="17.100000000000001" customHeight="1" x14ac:dyDescent="0.2">
      <c r="A98" s="8">
        <v>95</v>
      </c>
      <c r="B98" s="8">
        <v>284</v>
      </c>
      <c r="C98" s="9" t="s">
        <v>184</v>
      </c>
      <c r="D98" s="8" t="s">
        <v>185</v>
      </c>
      <c r="E98" s="10">
        <v>1609.68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>
        <v>-128.77000000000001</v>
      </c>
      <c r="AC98" s="10"/>
      <c r="AD98" s="10"/>
      <c r="AE98" s="10"/>
      <c r="AF98" s="10"/>
      <c r="AG98" s="10"/>
      <c r="AH98" s="10"/>
      <c r="AI98" s="10"/>
      <c r="AJ98" s="10"/>
      <c r="AK98" s="10">
        <v>160</v>
      </c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>
        <v>-215.33</v>
      </c>
      <c r="AZ98" s="10"/>
      <c r="BA98" s="10"/>
      <c r="BB98" s="10"/>
      <c r="BC98" s="10"/>
      <c r="BD98" s="10">
        <v>-527.61</v>
      </c>
      <c r="BE98" s="10"/>
      <c r="BF98" s="10"/>
      <c r="BG98" s="10"/>
      <c r="BH98" s="10"/>
      <c r="BI98" s="10">
        <f t="shared" si="1"/>
        <v>-527.61</v>
      </c>
      <c r="BJ98" s="10">
        <v>897.97</v>
      </c>
    </row>
    <row r="99" spans="1:62" ht="17.100000000000001" customHeight="1" x14ac:dyDescent="0.2">
      <c r="A99" s="8">
        <v>96</v>
      </c>
      <c r="B99" s="8">
        <v>253</v>
      </c>
      <c r="C99" s="9" t="s">
        <v>186</v>
      </c>
      <c r="D99" s="8" t="s">
        <v>140</v>
      </c>
      <c r="E99" s="10">
        <v>1094.58</v>
      </c>
      <c r="F99" s="10"/>
      <c r="G99" s="10"/>
      <c r="H99" s="10"/>
      <c r="I99" s="10"/>
      <c r="J99" s="10">
        <v>-1624.6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>
        <v>-362.13</v>
      </c>
      <c r="AC99" s="10"/>
      <c r="AD99" s="10"/>
      <c r="AE99" s="10"/>
      <c r="AF99" s="10"/>
      <c r="AG99" s="10"/>
      <c r="AH99" s="10">
        <v>1369.04</v>
      </c>
      <c r="AI99" s="10">
        <v>456.35</v>
      </c>
      <c r="AJ99" s="10"/>
      <c r="AK99" s="10">
        <v>160</v>
      </c>
      <c r="AL99" s="10"/>
      <c r="AM99" s="10">
        <v>43.78</v>
      </c>
      <c r="AN99" s="10"/>
      <c r="AO99" s="10"/>
      <c r="AP99" s="10"/>
      <c r="AQ99" s="10"/>
      <c r="AR99" s="10"/>
      <c r="AS99" s="10"/>
      <c r="AT99" s="10">
        <v>328.37</v>
      </c>
      <c r="AU99" s="10">
        <v>713.81</v>
      </c>
      <c r="AV99" s="10"/>
      <c r="AW99" s="10"/>
      <c r="AX99" s="10"/>
      <c r="AY99" s="10"/>
      <c r="AZ99" s="10"/>
      <c r="BA99" s="10"/>
      <c r="BB99" s="10"/>
      <c r="BC99" s="10"/>
      <c r="BD99" s="10">
        <v>-800.91</v>
      </c>
      <c r="BE99" s="10"/>
      <c r="BF99" s="10"/>
      <c r="BG99" s="10"/>
      <c r="BH99" s="10"/>
      <c r="BI99" s="10">
        <f t="shared" si="1"/>
        <v>-800.91</v>
      </c>
      <c r="BJ99" s="10">
        <v>1378.29</v>
      </c>
    </row>
    <row r="100" spans="1:62" ht="17.100000000000001" customHeight="1" x14ac:dyDescent="0.2">
      <c r="A100" s="8">
        <v>97</v>
      </c>
      <c r="B100" s="8">
        <v>251</v>
      </c>
      <c r="C100" s="9" t="s">
        <v>187</v>
      </c>
      <c r="D100" s="8" t="s">
        <v>172</v>
      </c>
      <c r="E100" s="10">
        <v>1996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v>2250</v>
      </c>
      <c r="U100" s="10"/>
      <c r="V100" s="10"/>
      <c r="W100" s="10"/>
      <c r="X100" s="10"/>
      <c r="Y100" s="10"/>
      <c r="Z100" s="10"/>
      <c r="AA100" s="10"/>
      <c r="AB100" s="10">
        <v>-475.84</v>
      </c>
      <c r="AC100" s="10"/>
      <c r="AD100" s="10"/>
      <c r="AE100" s="10">
        <v>-194.26</v>
      </c>
      <c r="AF100" s="10"/>
      <c r="AG100" s="10"/>
      <c r="AH100" s="10"/>
      <c r="AI100" s="10"/>
      <c r="AJ100" s="10"/>
      <c r="AK100" s="10">
        <v>160</v>
      </c>
      <c r="AL100" s="10"/>
      <c r="AM100" s="10">
        <v>79.84</v>
      </c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>
        <v>-654.22</v>
      </c>
      <c r="BE100" s="10">
        <v>-249.42</v>
      </c>
      <c r="BF100" s="10"/>
      <c r="BG100" s="10"/>
      <c r="BH100" s="10"/>
      <c r="BI100" s="10">
        <f t="shared" si="1"/>
        <v>-903.64</v>
      </c>
      <c r="BJ100" s="10">
        <v>2912.1</v>
      </c>
    </row>
    <row r="101" spans="1:62" ht="17.100000000000001" customHeight="1" x14ac:dyDescent="0.2">
      <c r="A101" s="8">
        <v>98</v>
      </c>
      <c r="B101" s="8">
        <v>254</v>
      </c>
      <c r="C101" s="9" t="s">
        <v>188</v>
      </c>
      <c r="D101" s="8" t="s">
        <v>172</v>
      </c>
      <c r="E101" s="10">
        <v>901.42</v>
      </c>
      <c r="F101" s="10"/>
      <c r="G101" s="10"/>
      <c r="H101" s="10"/>
      <c r="I101" s="10"/>
      <c r="J101" s="10">
        <v>-1887.81</v>
      </c>
      <c r="K101" s="10"/>
      <c r="L101" s="10"/>
      <c r="M101" s="10"/>
      <c r="N101" s="10"/>
      <c r="O101" s="10"/>
      <c r="P101" s="10"/>
      <c r="Q101" s="10"/>
      <c r="R101" s="10"/>
      <c r="S101" s="10">
        <v>70.97</v>
      </c>
      <c r="T101" s="10"/>
      <c r="U101" s="10"/>
      <c r="V101" s="10"/>
      <c r="W101" s="10"/>
      <c r="X101" s="10"/>
      <c r="Y101" s="10"/>
      <c r="Z101" s="10"/>
      <c r="AA101" s="10">
        <v>19.36</v>
      </c>
      <c r="AB101" s="10">
        <v>-422.85</v>
      </c>
      <c r="AC101" s="10"/>
      <c r="AD101" s="10"/>
      <c r="AE101" s="10"/>
      <c r="AF101" s="10"/>
      <c r="AG101" s="10"/>
      <c r="AH101" s="10">
        <v>1718.88</v>
      </c>
      <c r="AI101" s="10">
        <v>572.96</v>
      </c>
      <c r="AJ101" s="10">
        <v>-144.38999999999999</v>
      </c>
      <c r="AK101" s="10">
        <v>160</v>
      </c>
      <c r="AL101" s="10"/>
      <c r="AM101" s="10">
        <v>36.049999999999997</v>
      </c>
      <c r="AN101" s="10"/>
      <c r="AO101" s="10"/>
      <c r="AP101" s="10"/>
      <c r="AQ101" s="10"/>
      <c r="AR101" s="10">
        <v>199.6</v>
      </c>
      <c r="AS101" s="10">
        <v>54.44</v>
      </c>
      <c r="AT101" s="10">
        <v>270.43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>
        <f t="shared" si="1"/>
        <v>0</v>
      </c>
      <c r="BJ101" s="10">
        <v>1549.06</v>
      </c>
    </row>
    <row r="102" spans="1:62" ht="17.100000000000001" customHeight="1" x14ac:dyDescent="0.2">
      <c r="A102" s="8">
        <v>99</v>
      </c>
      <c r="B102" s="8">
        <v>257</v>
      </c>
      <c r="C102" s="9" t="s">
        <v>189</v>
      </c>
      <c r="D102" s="8" t="s">
        <v>102</v>
      </c>
      <c r="E102" s="10">
        <v>1996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266.13</v>
      </c>
      <c r="T102" s="10"/>
      <c r="U102" s="10"/>
      <c r="V102" s="10"/>
      <c r="W102" s="10"/>
      <c r="X102" s="10"/>
      <c r="Y102" s="10"/>
      <c r="Z102" s="10"/>
      <c r="AA102" s="10">
        <v>51.18</v>
      </c>
      <c r="AB102" s="10">
        <v>-394.56</v>
      </c>
      <c r="AC102" s="10"/>
      <c r="AD102" s="10"/>
      <c r="AE102" s="10">
        <v>-95.61</v>
      </c>
      <c r="AF102" s="10"/>
      <c r="AG102" s="10"/>
      <c r="AH102" s="10"/>
      <c r="AI102" s="10"/>
      <c r="AJ102" s="10"/>
      <c r="AK102" s="10">
        <v>160</v>
      </c>
      <c r="AL102" s="10"/>
      <c r="AM102" s="10">
        <v>79.84</v>
      </c>
      <c r="AN102" s="10"/>
      <c r="AO102" s="10"/>
      <c r="AP102" s="10"/>
      <c r="AQ102" s="10"/>
      <c r="AR102" s="10">
        <v>499</v>
      </c>
      <c r="AS102" s="10">
        <v>95.96</v>
      </c>
      <c r="AT102" s="10">
        <v>598.79999999999995</v>
      </c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>
        <f t="shared" si="1"/>
        <v>0</v>
      </c>
      <c r="BJ102" s="10">
        <v>3256.74</v>
      </c>
    </row>
    <row r="103" spans="1:62" ht="17.100000000000001" customHeight="1" x14ac:dyDescent="0.2">
      <c r="A103" s="8">
        <v>100</v>
      </c>
      <c r="B103" s="8">
        <v>259</v>
      </c>
      <c r="C103" s="9" t="s">
        <v>190</v>
      </c>
      <c r="D103" s="8" t="s">
        <v>66</v>
      </c>
      <c r="E103" s="10">
        <v>1996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266.13</v>
      </c>
      <c r="T103" s="10"/>
      <c r="U103" s="10"/>
      <c r="V103" s="10"/>
      <c r="W103" s="10"/>
      <c r="X103" s="10"/>
      <c r="Y103" s="10"/>
      <c r="Z103" s="10"/>
      <c r="AA103" s="10">
        <v>51.18</v>
      </c>
      <c r="AB103" s="10">
        <v>-394.56</v>
      </c>
      <c r="AC103" s="10"/>
      <c r="AD103" s="10"/>
      <c r="AE103" s="10">
        <v>-124.05</v>
      </c>
      <c r="AF103" s="10"/>
      <c r="AG103" s="10"/>
      <c r="AH103" s="10"/>
      <c r="AI103" s="10"/>
      <c r="AJ103" s="10"/>
      <c r="AK103" s="10">
        <v>160</v>
      </c>
      <c r="AL103" s="10"/>
      <c r="AM103" s="10">
        <v>79.84</v>
      </c>
      <c r="AN103" s="10"/>
      <c r="AO103" s="10"/>
      <c r="AP103" s="10"/>
      <c r="AQ103" s="10"/>
      <c r="AR103" s="10">
        <v>499</v>
      </c>
      <c r="AS103" s="10">
        <v>95.96</v>
      </c>
      <c r="AT103" s="10">
        <v>598.79999999999995</v>
      </c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>
        <v>-19.96</v>
      </c>
      <c r="BG103" s="10">
        <v>-236</v>
      </c>
      <c r="BH103" s="10"/>
      <c r="BI103" s="10">
        <f t="shared" si="1"/>
        <v>-255.96</v>
      </c>
      <c r="BJ103" s="10">
        <v>2972.34</v>
      </c>
    </row>
    <row r="104" spans="1:62" ht="17.100000000000001" customHeight="1" x14ac:dyDescent="0.2">
      <c r="A104" s="8">
        <v>101</v>
      </c>
      <c r="B104" s="8">
        <v>187</v>
      </c>
      <c r="C104" s="9" t="s">
        <v>191</v>
      </c>
      <c r="D104" s="8" t="s">
        <v>192</v>
      </c>
      <c r="E104" s="10">
        <v>3445.74</v>
      </c>
      <c r="F104" s="10"/>
      <c r="G104" s="10"/>
      <c r="H104" s="10"/>
      <c r="I104" s="10"/>
      <c r="J104" s="10"/>
      <c r="K104" s="10"/>
      <c r="L104" s="10"/>
      <c r="M104" s="10"/>
      <c r="N104" s="10">
        <v>3076.47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>
        <v>-671.11</v>
      </c>
      <c r="AC104" s="10"/>
      <c r="AD104" s="10"/>
      <c r="AE104" s="10">
        <v>-747.61</v>
      </c>
      <c r="AF104" s="10"/>
      <c r="AG104" s="10"/>
      <c r="AH104" s="10"/>
      <c r="AI104" s="10"/>
      <c r="AJ104" s="10"/>
      <c r="AK104" s="10">
        <v>98.06</v>
      </c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>
        <f t="shared" si="1"/>
        <v>0</v>
      </c>
      <c r="BJ104" s="10">
        <v>5201.55</v>
      </c>
    </row>
    <row r="105" spans="1:62" ht="17.100000000000001" customHeight="1" x14ac:dyDescent="0.2">
      <c r="A105" s="8">
        <v>102</v>
      </c>
      <c r="B105" s="8">
        <v>195</v>
      </c>
      <c r="C105" s="9" t="s">
        <v>193</v>
      </c>
      <c r="D105" s="8" t="s">
        <v>64</v>
      </c>
      <c r="E105" s="10">
        <v>2000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>
        <v>-180</v>
      </c>
      <c r="AC105" s="10"/>
      <c r="AD105" s="10"/>
      <c r="AE105" s="10"/>
      <c r="AF105" s="10"/>
      <c r="AG105" s="10"/>
      <c r="AH105" s="10"/>
      <c r="AI105" s="10"/>
      <c r="AJ105" s="10"/>
      <c r="AK105" s="10">
        <v>160</v>
      </c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>
        <f t="shared" si="1"/>
        <v>0</v>
      </c>
      <c r="BJ105" s="10">
        <v>1980</v>
      </c>
    </row>
    <row r="106" spans="1:62" ht="17.100000000000001" customHeight="1" x14ac:dyDescent="0.2">
      <c r="A106" s="8">
        <v>103</v>
      </c>
      <c r="B106" s="8">
        <v>621</v>
      </c>
      <c r="C106" s="9" t="s">
        <v>194</v>
      </c>
      <c r="D106" s="8" t="s">
        <v>126</v>
      </c>
      <c r="E106" s="10">
        <v>544.79999999999995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>
        <v>-43.58</v>
      </c>
      <c r="AC106" s="10"/>
      <c r="AD106" s="10"/>
      <c r="AE106" s="10"/>
      <c r="AF106" s="10"/>
      <c r="AG106" s="10"/>
      <c r="AH106" s="10"/>
      <c r="AI106" s="10"/>
      <c r="AJ106" s="10"/>
      <c r="AK106" s="10">
        <v>160</v>
      </c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>
        <f t="shared" si="1"/>
        <v>0</v>
      </c>
      <c r="BJ106" s="10">
        <v>661.22</v>
      </c>
    </row>
    <row r="107" spans="1:62" ht="17.100000000000001" customHeight="1" x14ac:dyDescent="0.2">
      <c r="A107" s="8">
        <v>104</v>
      </c>
      <c r="B107" s="8">
        <v>260</v>
      </c>
      <c r="C107" s="9" t="s">
        <v>195</v>
      </c>
      <c r="D107" s="8" t="s">
        <v>172</v>
      </c>
      <c r="E107" s="10">
        <v>1996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>
        <v>177.42</v>
      </c>
      <c r="T107" s="10"/>
      <c r="U107" s="10"/>
      <c r="V107" s="10"/>
      <c r="W107" s="10"/>
      <c r="X107" s="10"/>
      <c r="Y107" s="10"/>
      <c r="Z107" s="10"/>
      <c r="AA107" s="10">
        <v>34.119999999999997</v>
      </c>
      <c r="AB107" s="10">
        <v>-380.72</v>
      </c>
      <c r="AC107" s="10"/>
      <c r="AD107" s="10"/>
      <c r="AE107" s="10">
        <v>-78.83</v>
      </c>
      <c r="AF107" s="10"/>
      <c r="AG107" s="10"/>
      <c r="AH107" s="10"/>
      <c r="AI107" s="10"/>
      <c r="AJ107" s="10"/>
      <c r="AK107" s="10">
        <v>160</v>
      </c>
      <c r="AL107" s="10"/>
      <c r="AM107" s="10"/>
      <c r="AN107" s="10"/>
      <c r="AO107" s="10"/>
      <c r="AP107" s="10"/>
      <c r="AQ107" s="10">
        <v>59.88</v>
      </c>
      <c r="AR107" s="10">
        <v>499</v>
      </c>
      <c r="AS107" s="10">
        <v>95.96</v>
      </c>
      <c r="AT107" s="10">
        <v>598.79999999999995</v>
      </c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>
        <v>-19.96</v>
      </c>
      <c r="BG107" s="10"/>
      <c r="BH107" s="10"/>
      <c r="BI107" s="10">
        <f t="shared" si="1"/>
        <v>-19.96</v>
      </c>
      <c r="BJ107" s="10">
        <v>3141.67</v>
      </c>
    </row>
    <row r="108" spans="1:62" ht="17.100000000000001" customHeight="1" x14ac:dyDescent="0.2">
      <c r="A108" s="8">
        <v>105</v>
      </c>
      <c r="B108" s="8">
        <v>51</v>
      </c>
      <c r="C108" s="9" t="s">
        <v>196</v>
      </c>
      <c r="D108" s="8" t="s">
        <v>59</v>
      </c>
      <c r="E108" s="10">
        <v>1874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>
        <v>-168.66</v>
      </c>
      <c r="AC108" s="10"/>
      <c r="AD108" s="10"/>
      <c r="AE108" s="10"/>
      <c r="AF108" s="10"/>
      <c r="AG108" s="10"/>
      <c r="AH108" s="10"/>
      <c r="AI108" s="10"/>
      <c r="AJ108" s="10"/>
      <c r="AK108" s="10">
        <v>160</v>
      </c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>
        <f t="shared" si="1"/>
        <v>0</v>
      </c>
      <c r="BJ108" s="10">
        <v>1865.34</v>
      </c>
    </row>
    <row r="109" spans="1:62" ht="17.100000000000001" customHeight="1" x14ac:dyDescent="0.2">
      <c r="A109" s="8">
        <v>106</v>
      </c>
      <c r="B109" s="8">
        <v>261</v>
      </c>
      <c r="C109" s="9" t="s">
        <v>197</v>
      </c>
      <c r="D109" s="8" t="s">
        <v>66</v>
      </c>
      <c r="E109" s="10">
        <v>1996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>
        <v>-337.91</v>
      </c>
      <c r="AC109" s="10"/>
      <c r="AD109" s="10"/>
      <c r="AE109" s="10">
        <v>-48.03</v>
      </c>
      <c r="AF109" s="10"/>
      <c r="AG109" s="10"/>
      <c r="AH109" s="10"/>
      <c r="AI109" s="10"/>
      <c r="AJ109" s="10"/>
      <c r="AK109" s="10">
        <v>160</v>
      </c>
      <c r="AL109" s="10"/>
      <c r="AM109" s="10"/>
      <c r="AN109" s="10">
        <v>179.64</v>
      </c>
      <c r="AO109" s="10"/>
      <c r="AP109" s="10"/>
      <c r="AQ109" s="10"/>
      <c r="AR109" s="10">
        <v>249.5</v>
      </c>
      <c r="AS109" s="10">
        <v>47.98</v>
      </c>
      <c r="AT109" s="10">
        <v>598.79999999999995</v>
      </c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>
        <f t="shared" si="1"/>
        <v>0</v>
      </c>
      <c r="BJ109" s="10">
        <v>2845.98</v>
      </c>
    </row>
    <row r="110" spans="1:62" ht="17.100000000000001" customHeight="1" x14ac:dyDescent="0.2">
      <c r="A110" s="8">
        <v>107</v>
      </c>
      <c r="B110" s="8">
        <v>262</v>
      </c>
      <c r="C110" s="9" t="s">
        <v>198</v>
      </c>
      <c r="D110" s="8" t="s">
        <v>79</v>
      </c>
      <c r="E110" s="10">
        <v>4385.45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>
        <v>-501.69</v>
      </c>
      <c r="AC110" s="10"/>
      <c r="AD110" s="10"/>
      <c r="AE110" s="10">
        <v>-234.53</v>
      </c>
      <c r="AF110" s="10"/>
      <c r="AG110" s="10"/>
      <c r="AH110" s="10"/>
      <c r="AI110" s="10"/>
      <c r="AJ110" s="10"/>
      <c r="AK110" s="10">
        <v>160</v>
      </c>
      <c r="AL110" s="10"/>
      <c r="AM110" s="10">
        <v>175.42</v>
      </c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>
        <f t="shared" si="1"/>
        <v>0</v>
      </c>
      <c r="BJ110" s="10">
        <v>3984.65</v>
      </c>
    </row>
    <row r="111" spans="1:62" ht="17.100000000000001" customHeight="1" x14ac:dyDescent="0.2">
      <c r="A111" s="8">
        <v>108</v>
      </c>
      <c r="B111" s="8">
        <v>264</v>
      </c>
      <c r="C111" s="9" t="s">
        <v>199</v>
      </c>
      <c r="D111" s="8" t="s">
        <v>66</v>
      </c>
      <c r="E111" s="10">
        <v>1996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>
        <v>141.94</v>
      </c>
      <c r="T111" s="10"/>
      <c r="U111" s="10"/>
      <c r="V111" s="10"/>
      <c r="W111" s="10"/>
      <c r="X111" s="10"/>
      <c r="Y111" s="10"/>
      <c r="Z111" s="10"/>
      <c r="AA111" s="10">
        <v>27.3</v>
      </c>
      <c r="AB111" s="10">
        <v>-365.18</v>
      </c>
      <c r="AC111" s="10"/>
      <c r="AD111" s="10"/>
      <c r="AE111" s="10">
        <v>-64.58</v>
      </c>
      <c r="AF111" s="10"/>
      <c r="AG111" s="10"/>
      <c r="AH111" s="10"/>
      <c r="AI111" s="10"/>
      <c r="AJ111" s="10"/>
      <c r="AK111" s="10">
        <v>160</v>
      </c>
      <c r="AL111" s="10"/>
      <c r="AM111" s="10">
        <v>79.84</v>
      </c>
      <c r="AN111" s="10"/>
      <c r="AO111" s="10"/>
      <c r="AP111" s="10"/>
      <c r="AQ111" s="10"/>
      <c r="AR111" s="10">
        <v>399.2</v>
      </c>
      <c r="AS111" s="10">
        <v>76.77</v>
      </c>
      <c r="AT111" s="10">
        <v>598.79999999999995</v>
      </c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>
        <f t="shared" si="1"/>
        <v>0</v>
      </c>
      <c r="BJ111" s="10">
        <v>3050.09</v>
      </c>
    </row>
    <row r="112" spans="1:62" ht="17.100000000000001" customHeight="1" x14ac:dyDescent="0.2">
      <c r="A112" s="8">
        <v>109</v>
      </c>
      <c r="B112" s="8">
        <v>265</v>
      </c>
      <c r="C112" s="9" t="s">
        <v>200</v>
      </c>
      <c r="D112" s="8" t="s">
        <v>172</v>
      </c>
      <c r="E112" s="10">
        <v>1996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>
        <v>141.94</v>
      </c>
      <c r="T112" s="10"/>
      <c r="U112" s="10"/>
      <c r="V112" s="10"/>
      <c r="W112" s="10"/>
      <c r="X112" s="10"/>
      <c r="Y112" s="10"/>
      <c r="Z112" s="10"/>
      <c r="AA112" s="10">
        <v>27.3</v>
      </c>
      <c r="AB112" s="10">
        <v>-365.18</v>
      </c>
      <c r="AC112" s="10"/>
      <c r="AD112" s="10"/>
      <c r="AE112" s="10">
        <v>-64.58</v>
      </c>
      <c r="AF112" s="10"/>
      <c r="AG112" s="10"/>
      <c r="AH112" s="10"/>
      <c r="AI112" s="10"/>
      <c r="AJ112" s="10"/>
      <c r="AK112" s="10">
        <v>160</v>
      </c>
      <c r="AL112" s="10"/>
      <c r="AM112" s="10">
        <v>79.84</v>
      </c>
      <c r="AN112" s="10"/>
      <c r="AO112" s="10"/>
      <c r="AP112" s="10"/>
      <c r="AQ112" s="10"/>
      <c r="AR112" s="10">
        <v>399.2</v>
      </c>
      <c r="AS112" s="10">
        <v>76.77</v>
      </c>
      <c r="AT112" s="10">
        <v>598.79999999999995</v>
      </c>
      <c r="AU112" s="10"/>
      <c r="AV112" s="10"/>
      <c r="AW112" s="10"/>
      <c r="AX112" s="10"/>
      <c r="AY112" s="10"/>
      <c r="AZ112" s="10"/>
      <c r="BA112" s="10"/>
      <c r="BB112" s="10"/>
      <c r="BC112" s="10"/>
      <c r="BD112" s="10">
        <v>-661.74</v>
      </c>
      <c r="BE112" s="10"/>
      <c r="BF112" s="10"/>
      <c r="BG112" s="10"/>
      <c r="BH112" s="10"/>
      <c r="BI112" s="10">
        <f t="shared" si="1"/>
        <v>-661.74</v>
      </c>
      <c r="BJ112" s="10">
        <v>2388.35</v>
      </c>
    </row>
    <row r="113" spans="1:62" ht="17.100000000000001" customHeight="1" x14ac:dyDescent="0.2">
      <c r="A113" s="8">
        <v>110</v>
      </c>
      <c r="B113" s="8">
        <v>268</v>
      </c>
      <c r="C113" s="9" t="s">
        <v>201</v>
      </c>
      <c r="D113" s="8" t="s">
        <v>66</v>
      </c>
      <c r="E113" s="10">
        <v>1996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>
        <v>-185.02</v>
      </c>
      <c r="AC113" s="10"/>
      <c r="AD113" s="10"/>
      <c r="AE113" s="10"/>
      <c r="AF113" s="10"/>
      <c r="AG113" s="10"/>
      <c r="AH113" s="10"/>
      <c r="AI113" s="10"/>
      <c r="AJ113" s="10"/>
      <c r="AK113" s="10">
        <v>160</v>
      </c>
      <c r="AL113" s="10"/>
      <c r="AM113" s="10"/>
      <c r="AN113" s="10"/>
      <c r="AO113" s="10"/>
      <c r="AP113" s="10"/>
      <c r="AQ113" s="10">
        <v>59.88</v>
      </c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>
        <f t="shared" si="1"/>
        <v>0</v>
      </c>
      <c r="BJ113" s="10">
        <v>2030.86</v>
      </c>
    </row>
    <row r="114" spans="1:62" ht="17.100000000000001" customHeight="1" x14ac:dyDescent="0.2">
      <c r="A114" s="8">
        <v>111</v>
      </c>
      <c r="B114" s="8">
        <v>378</v>
      </c>
      <c r="C114" s="9" t="s">
        <v>202</v>
      </c>
      <c r="D114" s="8" t="s">
        <v>133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>
        <v>-660</v>
      </c>
      <c r="AC114" s="10"/>
      <c r="AD114" s="10"/>
      <c r="AE114" s="10">
        <v>-604</v>
      </c>
      <c r="AF114" s="10"/>
      <c r="AG114" s="10"/>
      <c r="AH114" s="10"/>
      <c r="AI114" s="10"/>
      <c r="AJ114" s="10"/>
      <c r="AK114" s="10">
        <v>160</v>
      </c>
      <c r="AL114" s="10">
        <v>6000</v>
      </c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>
        <f t="shared" si="1"/>
        <v>0</v>
      </c>
      <c r="BJ114" s="10">
        <v>4896</v>
      </c>
    </row>
    <row r="115" spans="1:62" ht="17.100000000000001" customHeight="1" x14ac:dyDescent="0.2">
      <c r="A115" s="8">
        <v>112</v>
      </c>
      <c r="B115" s="8">
        <v>165</v>
      </c>
      <c r="C115" s="9" t="s">
        <v>203</v>
      </c>
      <c r="D115" s="8" t="s">
        <v>204</v>
      </c>
      <c r="E115" s="10">
        <v>2000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>
        <v>-180</v>
      </c>
      <c r="AC115" s="10"/>
      <c r="AD115" s="10"/>
      <c r="AE115" s="10"/>
      <c r="AF115" s="10"/>
      <c r="AG115" s="10"/>
      <c r="AH115" s="10"/>
      <c r="AI115" s="10"/>
      <c r="AJ115" s="10"/>
      <c r="AK115" s="10">
        <v>160</v>
      </c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>
        <f t="shared" si="1"/>
        <v>0</v>
      </c>
      <c r="BJ115" s="10">
        <v>1980</v>
      </c>
    </row>
    <row r="116" spans="1:62" ht="17.100000000000001" customHeight="1" x14ac:dyDescent="0.2">
      <c r="A116" s="8">
        <v>113</v>
      </c>
      <c r="B116" s="8">
        <v>270</v>
      </c>
      <c r="C116" s="9" t="s">
        <v>205</v>
      </c>
      <c r="D116" s="8" t="s">
        <v>72</v>
      </c>
      <c r="E116" s="10">
        <v>1996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v>415.6</v>
      </c>
      <c r="S116" s="10"/>
      <c r="T116" s="10"/>
      <c r="U116" s="10"/>
      <c r="V116" s="10"/>
      <c r="W116" s="10"/>
      <c r="X116" s="10"/>
      <c r="Y116" s="10"/>
      <c r="Z116" s="10"/>
      <c r="AA116" s="10"/>
      <c r="AB116" s="10">
        <v>-224.22</v>
      </c>
      <c r="AC116" s="10"/>
      <c r="AD116" s="10"/>
      <c r="AE116" s="10">
        <v>-27.24</v>
      </c>
      <c r="AF116" s="10"/>
      <c r="AG116" s="10"/>
      <c r="AH116" s="10"/>
      <c r="AI116" s="10"/>
      <c r="AJ116" s="10"/>
      <c r="AK116" s="10">
        <v>160</v>
      </c>
      <c r="AL116" s="10"/>
      <c r="AM116" s="10">
        <v>79.84</v>
      </c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>
        <v>-603.37</v>
      </c>
      <c r="BE116" s="10"/>
      <c r="BF116" s="10"/>
      <c r="BG116" s="10"/>
      <c r="BH116" s="10"/>
      <c r="BI116" s="10">
        <f t="shared" si="1"/>
        <v>-603.37</v>
      </c>
      <c r="BJ116" s="10">
        <v>1796.61</v>
      </c>
    </row>
    <row r="117" spans="1:62" ht="17.100000000000001" customHeight="1" x14ac:dyDescent="0.2">
      <c r="A117" s="8">
        <v>114</v>
      </c>
      <c r="B117" s="8">
        <v>26</v>
      </c>
      <c r="C117" s="9" t="s">
        <v>206</v>
      </c>
      <c r="D117" s="8" t="s">
        <v>66</v>
      </c>
      <c r="E117" s="10">
        <v>1874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>
        <v>-168.66</v>
      </c>
      <c r="AC117" s="10"/>
      <c r="AD117" s="10"/>
      <c r="AE117" s="10"/>
      <c r="AF117" s="10"/>
      <c r="AG117" s="10"/>
      <c r="AH117" s="10"/>
      <c r="AI117" s="10"/>
      <c r="AJ117" s="10"/>
      <c r="AK117" s="10">
        <v>160</v>
      </c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>
        <f t="shared" si="1"/>
        <v>0</v>
      </c>
      <c r="BJ117" s="10">
        <v>1865.34</v>
      </c>
    </row>
    <row r="118" spans="1:62" ht="17.100000000000001" customHeight="1" x14ac:dyDescent="0.2">
      <c r="A118" s="8">
        <v>115</v>
      </c>
      <c r="B118" s="8">
        <v>282</v>
      </c>
      <c r="C118" s="9" t="s">
        <v>207</v>
      </c>
      <c r="D118" s="8" t="s">
        <v>66</v>
      </c>
      <c r="E118" s="10">
        <v>1996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>
        <v>-195.8</v>
      </c>
      <c r="AC118" s="10"/>
      <c r="AD118" s="10"/>
      <c r="AE118" s="10">
        <v>-5.69</v>
      </c>
      <c r="AF118" s="10"/>
      <c r="AG118" s="10"/>
      <c r="AH118" s="10"/>
      <c r="AI118" s="10"/>
      <c r="AJ118" s="10"/>
      <c r="AK118" s="10">
        <v>160</v>
      </c>
      <c r="AL118" s="10"/>
      <c r="AM118" s="10"/>
      <c r="AN118" s="10">
        <v>179.64</v>
      </c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>
        <v>-262.32</v>
      </c>
      <c r="BE118" s="10"/>
      <c r="BF118" s="10"/>
      <c r="BG118" s="10"/>
      <c r="BH118" s="10"/>
      <c r="BI118" s="10">
        <f t="shared" si="1"/>
        <v>-262.32</v>
      </c>
      <c r="BJ118" s="10">
        <v>1871.83</v>
      </c>
    </row>
    <row r="119" spans="1:62" ht="17.100000000000001" customHeight="1" x14ac:dyDescent="0.2">
      <c r="A119" s="8">
        <v>116</v>
      </c>
      <c r="B119" s="8">
        <v>321</v>
      </c>
      <c r="C119" s="9" t="s">
        <v>208</v>
      </c>
      <c r="D119" s="8" t="s">
        <v>59</v>
      </c>
      <c r="E119" s="10">
        <v>1874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>
        <v>-168.66</v>
      </c>
      <c r="AC119" s="10"/>
      <c r="AD119" s="10"/>
      <c r="AE119" s="10"/>
      <c r="AF119" s="10"/>
      <c r="AG119" s="10"/>
      <c r="AH119" s="10"/>
      <c r="AI119" s="10"/>
      <c r="AJ119" s="10"/>
      <c r="AK119" s="10">
        <v>160</v>
      </c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>
        <v>-18.739999999999998</v>
      </c>
      <c r="BG119" s="10"/>
      <c r="BH119" s="10"/>
      <c r="BI119" s="10">
        <f t="shared" si="1"/>
        <v>-18.739999999999998</v>
      </c>
      <c r="BJ119" s="10">
        <v>1846.6</v>
      </c>
    </row>
    <row r="120" spans="1:62" ht="17.100000000000001" customHeight="1" x14ac:dyDescent="0.2">
      <c r="A120" s="8">
        <v>117</v>
      </c>
      <c r="B120" s="8">
        <v>271</v>
      </c>
      <c r="C120" s="9" t="s">
        <v>209</v>
      </c>
      <c r="D120" s="8" t="s">
        <v>172</v>
      </c>
      <c r="E120" s="10">
        <v>1996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>
        <v>-186.82</v>
      </c>
      <c r="AC120" s="10"/>
      <c r="AD120" s="10"/>
      <c r="AE120" s="10"/>
      <c r="AF120" s="10"/>
      <c r="AG120" s="10"/>
      <c r="AH120" s="10"/>
      <c r="AI120" s="10"/>
      <c r="AJ120" s="10"/>
      <c r="AK120" s="10">
        <v>160</v>
      </c>
      <c r="AL120" s="10"/>
      <c r="AM120" s="10">
        <v>79.84</v>
      </c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>
        <v>-19.96</v>
      </c>
      <c r="BG120" s="10">
        <v>-590</v>
      </c>
      <c r="BH120" s="10"/>
      <c r="BI120" s="10">
        <f t="shared" si="1"/>
        <v>-609.96</v>
      </c>
      <c r="BJ120" s="10">
        <v>1439.06</v>
      </c>
    </row>
    <row r="121" spans="1:62" ht="17.100000000000001" customHeight="1" x14ac:dyDescent="0.2">
      <c r="A121" s="8">
        <v>118</v>
      </c>
      <c r="B121" s="8">
        <v>204</v>
      </c>
      <c r="C121" s="9" t="s">
        <v>210</v>
      </c>
      <c r="D121" s="8" t="s">
        <v>64</v>
      </c>
      <c r="E121" s="10">
        <v>2000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>
        <v>3600</v>
      </c>
      <c r="U121" s="10"/>
      <c r="V121" s="10"/>
      <c r="W121" s="10"/>
      <c r="X121" s="10"/>
      <c r="Y121" s="10"/>
      <c r="Z121" s="10"/>
      <c r="AA121" s="10"/>
      <c r="AB121" s="10">
        <v>-616</v>
      </c>
      <c r="AC121" s="10"/>
      <c r="AD121" s="10"/>
      <c r="AE121" s="10">
        <v>-399.95</v>
      </c>
      <c r="AF121" s="10"/>
      <c r="AG121" s="10"/>
      <c r="AH121" s="10"/>
      <c r="AI121" s="10"/>
      <c r="AJ121" s="10"/>
      <c r="AK121" s="10">
        <v>160</v>
      </c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>
        <v>-20</v>
      </c>
      <c r="BG121" s="10">
        <v>-600</v>
      </c>
      <c r="BH121" s="10"/>
      <c r="BI121" s="10">
        <f t="shared" si="1"/>
        <v>-620</v>
      </c>
      <c r="BJ121" s="10">
        <v>4124.05</v>
      </c>
    </row>
    <row r="122" spans="1:62" ht="17.100000000000001" customHeight="1" x14ac:dyDescent="0.2">
      <c r="A122" s="8">
        <v>119</v>
      </c>
      <c r="B122" s="8">
        <v>275</v>
      </c>
      <c r="C122" s="9" t="s">
        <v>211</v>
      </c>
      <c r="D122" s="8" t="s">
        <v>102</v>
      </c>
      <c r="E122" s="10">
        <v>1996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>
        <v>266.13</v>
      </c>
      <c r="T122" s="10"/>
      <c r="U122" s="10"/>
      <c r="V122" s="10"/>
      <c r="W122" s="10"/>
      <c r="X122" s="10"/>
      <c r="Y122" s="10"/>
      <c r="Z122" s="10"/>
      <c r="AA122" s="10">
        <v>51.18</v>
      </c>
      <c r="AB122" s="10">
        <v>-394.56</v>
      </c>
      <c r="AC122" s="10"/>
      <c r="AD122" s="10"/>
      <c r="AE122" s="10">
        <v>-95.61</v>
      </c>
      <c r="AF122" s="10"/>
      <c r="AG122" s="10"/>
      <c r="AH122" s="10"/>
      <c r="AI122" s="10"/>
      <c r="AJ122" s="10"/>
      <c r="AK122" s="10">
        <v>160</v>
      </c>
      <c r="AL122" s="10"/>
      <c r="AM122" s="10">
        <v>79.84</v>
      </c>
      <c r="AN122" s="10"/>
      <c r="AO122" s="10"/>
      <c r="AP122" s="10"/>
      <c r="AQ122" s="10"/>
      <c r="AR122" s="10">
        <v>499</v>
      </c>
      <c r="AS122" s="10">
        <v>95.96</v>
      </c>
      <c r="AT122" s="10">
        <v>598.79999999999995</v>
      </c>
      <c r="AU122" s="10"/>
      <c r="AV122" s="10"/>
      <c r="AW122" s="10"/>
      <c r="AX122" s="10">
        <v>-21.24</v>
      </c>
      <c r="AY122" s="10"/>
      <c r="AZ122" s="10"/>
      <c r="BA122" s="10">
        <v>-221.4</v>
      </c>
      <c r="BB122" s="10"/>
      <c r="BC122" s="10"/>
      <c r="BD122" s="10">
        <v>-1107.54</v>
      </c>
      <c r="BE122" s="10"/>
      <c r="BF122" s="10">
        <v>-19.96</v>
      </c>
      <c r="BG122" s="10"/>
      <c r="BH122" s="10"/>
      <c r="BI122" s="10">
        <f t="shared" si="1"/>
        <v>-1348.9</v>
      </c>
      <c r="BJ122" s="10">
        <v>1886.6</v>
      </c>
    </row>
    <row r="123" spans="1:62" ht="17.100000000000001" customHeight="1" x14ac:dyDescent="0.2">
      <c r="A123" s="8">
        <v>120</v>
      </c>
      <c r="B123" s="8">
        <v>281</v>
      </c>
      <c r="C123" s="9" t="s">
        <v>212</v>
      </c>
      <c r="D123" s="8" t="s">
        <v>102</v>
      </c>
      <c r="E123" s="10">
        <v>901.42</v>
      </c>
      <c r="F123" s="10"/>
      <c r="G123" s="10"/>
      <c r="H123" s="10"/>
      <c r="I123" s="10"/>
      <c r="J123" s="10">
        <v>-1711.97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>
        <v>-554.51</v>
      </c>
      <c r="X123" s="10">
        <v>-301.82</v>
      </c>
      <c r="Y123" s="10"/>
      <c r="Z123" s="10"/>
      <c r="AA123" s="10"/>
      <c r="AB123" s="10">
        <v>-423.81</v>
      </c>
      <c r="AC123" s="10"/>
      <c r="AD123" s="10"/>
      <c r="AE123" s="10"/>
      <c r="AF123" s="10"/>
      <c r="AG123" s="10"/>
      <c r="AH123" s="10">
        <v>1838.77</v>
      </c>
      <c r="AI123" s="10">
        <v>612.91999999999996</v>
      </c>
      <c r="AJ123" s="10">
        <v>-160.16</v>
      </c>
      <c r="AK123" s="10">
        <v>160</v>
      </c>
      <c r="AL123" s="10"/>
      <c r="AM123" s="10"/>
      <c r="AN123" s="10">
        <v>81.12</v>
      </c>
      <c r="AO123" s="10"/>
      <c r="AP123" s="10"/>
      <c r="AQ123" s="10"/>
      <c r="AR123" s="10">
        <v>116.43</v>
      </c>
      <c r="AS123" s="10">
        <v>31.75</v>
      </c>
      <c r="AT123" s="10">
        <v>270.43</v>
      </c>
      <c r="AU123" s="10"/>
      <c r="AV123" s="10"/>
      <c r="AW123" s="10"/>
      <c r="AX123" s="10"/>
      <c r="AY123" s="10"/>
      <c r="AZ123" s="10"/>
      <c r="BA123" s="10"/>
      <c r="BB123" s="10">
        <v>-649.08000000000004</v>
      </c>
      <c r="BC123" s="10"/>
      <c r="BD123" s="10"/>
      <c r="BE123" s="10"/>
      <c r="BF123" s="10">
        <v>-19.96</v>
      </c>
      <c r="BG123" s="10"/>
      <c r="BH123" s="10"/>
      <c r="BI123" s="10">
        <f t="shared" si="1"/>
        <v>-669.04000000000008</v>
      </c>
      <c r="BJ123" s="10">
        <v>191.53</v>
      </c>
    </row>
    <row r="124" spans="1:62" ht="17.100000000000001" customHeight="1" x14ac:dyDescent="0.2">
      <c r="A124" s="8">
        <v>121</v>
      </c>
      <c r="B124" s="8">
        <v>87</v>
      </c>
      <c r="C124" s="9" t="s">
        <v>213</v>
      </c>
      <c r="D124" s="8" t="s">
        <v>214</v>
      </c>
      <c r="E124" s="10">
        <v>3200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>
        <v>5400</v>
      </c>
      <c r="U124" s="10"/>
      <c r="V124" s="10"/>
      <c r="W124" s="10"/>
      <c r="X124" s="10"/>
      <c r="Y124" s="10"/>
      <c r="Z124" s="10"/>
      <c r="AA124" s="10"/>
      <c r="AB124" s="10">
        <v>-671.11</v>
      </c>
      <c r="AC124" s="10"/>
      <c r="AD124" s="10"/>
      <c r="AE124" s="10">
        <v>-1214.72</v>
      </c>
      <c r="AF124" s="10"/>
      <c r="AG124" s="10"/>
      <c r="AH124" s="10"/>
      <c r="AI124" s="10"/>
      <c r="AJ124" s="10"/>
      <c r="AK124" s="10">
        <v>160</v>
      </c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>
        <v>-600.75</v>
      </c>
      <c r="BE124" s="10"/>
      <c r="BF124" s="10"/>
      <c r="BG124" s="10"/>
      <c r="BH124" s="10"/>
      <c r="BI124" s="10">
        <f t="shared" si="1"/>
        <v>-600.75</v>
      </c>
      <c r="BJ124" s="10">
        <v>6273.42</v>
      </c>
    </row>
    <row r="125" spans="1:62" ht="17.100000000000001" customHeight="1" x14ac:dyDescent="0.2">
      <c r="A125" s="8">
        <v>122</v>
      </c>
      <c r="B125" s="8">
        <v>184</v>
      </c>
      <c r="C125" s="9" t="s">
        <v>215</v>
      </c>
      <c r="D125" s="8" t="s">
        <v>59</v>
      </c>
      <c r="E125" s="10">
        <v>1874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>
        <v>-168.66</v>
      </c>
      <c r="AC125" s="10"/>
      <c r="AD125" s="10"/>
      <c r="AE125" s="10"/>
      <c r="AF125" s="10"/>
      <c r="AG125" s="10"/>
      <c r="AH125" s="10"/>
      <c r="AI125" s="10"/>
      <c r="AJ125" s="10"/>
      <c r="AK125" s="10">
        <v>160</v>
      </c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>
        <v>-18.739999999999998</v>
      </c>
      <c r="BG125" s="10"/>
      <c r="BH125" s="10"/>
      <c r="BI125" s="10">
        <f t="shared" si="1"/>
        <v>-18.739999999999998</v>
      </c>
      <c r="BJ125" s="10">
        <v>1846.6</v>
      </c>
    </row>
    <row r="126" spans="1:62" ht="17.100000000000001" customHeight="1" x14ac:dyDescent="0.2">
      <c r="A126" s="8">
        <v>123</v>
      </c>
      <c r="B126" s="8">
        <v>52</v>
      </c>
      <c r="C126" s="9" t="s">
        <v>216</v>
      </c>
      <c r="D126" s="8" t="s">
        <v>59</v>
      </c>
      <c r="E126" s="10">
        <v>1874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>
        <v>-168.66</v>
      </c>
      <c r="AC126" s="10"/>
      <c r="AD126" s="10"/>
      <c r="AE126" s="10"/>
      <c r="AF126" s="10"/>
      <c r="AG126" s="10"/>
      <c r="AH126" s="10"/>
      <c r="AI126" s="10"/>
      <c r="AJ126" s="10"/>
      <c r="AK126" s="10">
        <v>160</v>
      </c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>
        <v>-18.739999999999998</v>
      </c>
      <c r="BG126" s="10"/>
      <c r="BH126" s="10"/>
      <c r="BI126" s="10">
        <f t="shared" si="1"/>
        <v>-18.739999999999998</v>
      </c>
      <c r="BJ126" s="10">
        <v>1846.6</v>
      </c>
    </row>
    <row r="127" spans="1:62" ht="17.100000000000001" customHeight="1" x14ac:dyDescent="0.2">
      <c r="A127" s="8">
        <v>124</v>
      </c>
      <c r="B127" s="8">
        <v>117</v>
      </c>
      <c r="C127" s="9" t="s">
        <v>217</v>
      </c>
      <c r="D127" s="8" t="s">
        <v>122</v>
      </c>
      <c r="E127" s="10">
        <v>1874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>
        <v>-168.66</v>
      </c>
      <c r="AC127" s="10"/>
      <c r="AD127" s="10"/>
      <c r="AE127" s="10"/>
      <c r="AF127" s="10"/>
      <c r="AG127" s="10"/>
      <c r="AH127" s="10"/>
      <c r="AI127" s="10"/>
      <c r="AJ127" s="10"/>
      <c r="AK127" s="10">
        <v>160</v>
      </c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>
        <v>-18.739999999999998</v>
      </c>
      <c r="BG127" s="10"/>
      <c r="BH127" s="10"/>
      <c r="BI127" s="10">
        <f t="shared" si="1"/>
        <v>-18.739999999999998</v>
      </c>
      <c r="BJ127" s="10">
        <v>1846.6</v>
      </c>
    </row>
    <row r="128" spans="1:62" ht="17.100000000000001" customHeight="1" x14ac:dyDescent="0.2">
      <c r="A128" s="8">
        <v>125</v>
      </c>
      <c r="B128" s="8">
        <v>278</v>
      </c>
      <c r="C128" s="9" t="s">
        <v>218</v>
      </c>
      <c r="D128" s="8" t="s">
        <v>87</v>
      </c>
      <c r="E128" s="10">
        <v>772.65</v>
      </c>
      <c r="F128" s="10"/>
      <c r="G128" s="10"/>
      <c r="H128" s="10"/>
      <c r="I128" s="10"/>
      <c r="J128" s="10">
        <v>-1692.8</v>
      </c>
      <c r="K128" s="10"/>
      <c r="L128" s="10"/>
      <c r="M128" s="10"/>
      <c r="N128" s="10"/>
      <c r="O128" s="10"/>
      <c r="P128" s="10"/>
      <c r="Q128" s="10"/>
      <c r="R128" s="10">
        <v>299.08999999999997</v>
      </c>
      <c r="S128" s="10"/>
      <c r="T128" s="10"/>
      <c r="U128" s="10"/>
      <c r="V128" s="10"/>
      <c r="W128" s="10"/>
      <c r="X128" s="10"/>
      <c r="Y128" s="10"/>
      <c r="Z128" s="10"/>
      <c r="AA128" s="10"/>
      <c r="AB128" s="10">
        <v>-338.1</v>
      </c>
      <c r="AC128" s="10"/>
      <c r="AD128" s="10"/>
      <c r="AE128" s="10"/>
      <c r="AF128" s="10"/>
      <c r="AG128" s="10"/>
      <c r="AH128" s="10">
        <v>1478.3</v>
      </c>
      <c r="AI128" s="10">
        <v>492.77</v>
      </c>
      <c r="AJ128" s="10">
        <v>-55.97</v>
      </c>
      <c r="AK128" s="10">
        <v>160</v>
      </c>
      <c r="AL128" s="10"/>
      <c r="AM128" s="10">
        <v>30.91</v>
      </c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>
        <f t="shared" si="1"/>
        <v>0</v>
      </c>
      <c r="BJ128" s="10">
        <v>1146.8499999999999</v>
      </c>
    </row>
    <row r="129" spans="1:62" ht="17.100000000000001" customHeight="1" x14ac:dyDescent="0.2">
      <c r="A129" s="8">
        <v>126</v>
      </c>
      <c r="B129" s="8">
        <v>618</v>
      </c>
      <c r="C129" s="9" t="s">
        <v>219</v>
      </c>
      <c r="D129" s="8" t="s">
        <v>126</v>
      </c>
      <c r="E129" s="10">
        <v>544.79999999999995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>
        <v>-17.57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>
        <v>-42.17</v>
      </c>
      <c r="AC129" s="10"/>
      <c r="AD129" s="10"/>
      <c r="AE129" s="10"/>
      <c r="AF129" s="10"/>
      <c r="AG129" s="10"/>
      <c r="AH129" s="10"/>
      <c r="AI129" s="10"/>
      <c r="AJ129" s="10"/>
      <c r="AK129" s="10">
        <v>160</v>
      </c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>
        <f t="shared" si="1"/>
        <v>0</v>
      </c>
      <c r="BJ129" s="10">
        <v>645.05999999999995</v>
      </c>
    </row>
    <row r="130" spans="1:62" ht="17.100000000000001" customHeight="1" x14ac:dyDescent="0.2">
      <c r="A130" s="8">
        <v>127</v>
      </c>
      <c r="B130" s="8">
        <v>283</v>
      </c>
      <c r="C130" s="9" t="s">
        <v>220</v>
      </c>
      <c r="D130" s="8" t="s">
        <v>204</v>
      </c>
      <c r="E130" s="10">
        <v>1996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>
        <v>-186.82</v>
      </c>
      <c r="AC130" s="10"/>
      <c r="AD130" s="10"/>
      <c r="AE130" s="10"/>
      <c r="AF130" s="10"/>
      <c r="AG130" s="10"/>
      <c r="AH130" s="10"/>
      <c r="AI130" s="10"/>
      <c r="AJ130" s="10"/>
      <c r="AK130" s="10">
        <v>160</v>
      </c>
      <c r="AL130" s="10"/>
      <c r="AM130" s="10">
        <v>79.84</v>
      </c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>
        <f t="shared" si="1"/>
        <v>0</v>
      </c>
      <c r="BJ130" s="10">
        <v>2049.02</v>
      </c>
    </row>
    <row r="131" spans="1:62" ht="17.100000000000001" customHeight="1" x14ac:dyDescent="0.2">
      <c r="A131" s="8">
        <v>128</v>
      </c>
      <c r="B131" s="8">
        <v>279</v>
      </c>
      <c r="C131" s="9" t="s">
        <v>221</v>
      </c>
      <c r="D131" s="8" t="s">
        <v>66</v>
      </c>
      <c r="E131" s="10">
        <v>1996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>
        <v>283.88</v>
      </c>
      <c r="T131" s="10"/>
      <c r="U131" s="10"/>
      <c r="V131" s="10"/>
      <c r="W131" s="10"/>
      <c r="X131" s="10"/>
      <c r="Y131" s="10"/>
      <c r="Z131" s="10"/>
      <c r="AA131" s="10">
        <v>54.59</v>
      </c>
      <c r="AB131" s="10">
        <v>-412.22</v>
      </c>
      <c r="AC131" s="10"/>
      <c r="AD131" s="10"/>
      <c r="AE131" s="10">
        <v>-145.5</v>
      </c>
      <c r="AF131" s="10"/>
      <c r="AG131" s="10"/>
      <c r="AH131" s="10"/>
      <c r="AI131" s="10"/>
      <c r="AJ131" s="10"/>
      <c r="AK131" s="10">
        <v>160</v>
      </c>
      <c r="AL131" s="10"/>
      <c r="AM131" s="10"/>
      <c r="AN131" s="10">
        <v>179.64</v>
      </c>
      <c r="AO131" s="10"/>
      <c r="AP131" s="10"/>
      <c r="AQ131" s="10"/>
      <c r="AR131" s="10">
        <v>532.27</v>
      </c>
      <c r="AS131" s="10">
        <v>102.36</v>
      </c>
      <c r="AT131" s="10">
        <v>598.79999999999995</v>
      </c>
      <c r="AU131" s="10"/>
      <c r="AV131" s="10"/>
      <c r="AW131" s="10"/>
      <c r="AX131" s="10">
        <v>-296.47000000000003</v>
      </c>
      <c r="AY131" s="10"/>
      <c r="AZ131" s="10"/>
      <c r="BA131" s="10"/>
      <c r="BB131" s="10"/>
      <c r="BC131" s="10"/>
      <c r="BD131" s="10">
        <v>-889.43</v>
      </c>
      <c r="BE131" s="10"/>
      <c r="BF131" s="10">
        <v>-19.96</v>
      </c>
      <c r="BG131" s="10"/>
      <c r="BH131" s="10"/>
      <c r="BI131" s="10">
        <f t="shared" si="1"/>
        <v>-909.39</v>
      </c>
      <c r="BJ131" s="10">
        <v>2143.96</v>
      </c>
    </row>
    <row r="132" spans="1:62" ht="17.100000000000001" customHeight="1" x14ac:dyDescent="0.2">
      <c r="A132" s="8">
        <v>129</v>
      </c>
      <c r="B132" s="8">
        <v>280</v>
      </c>
      <c r="C132" s="9" t="s">
        <v>222</v>
      </c>
      <c r="D132" s="8" t="s">
        <v>204</v>
      </c>
      <c r="E132" s="10">
        <v>1996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>
        <v>-186.82</v>
      </c>
      <c r="AC132" s="10"/>
      <c r="AD132" s="10"/>
      <c r="AE132" s="10"/>
      <c r="AF132" s="10"/>
      <c r="AG132" s="10"/>
      <c r="AH132" s="10"/>
      <c r="AI132" s="10"/>
      <c r="AJ132" s="10"/>
      <c r="AK132" s="10">
        <v>160</v>
      </c>
      <c r="AL132" s="10"/>
      <c r="AM132" s="10">
        <v>79.84</v>
      </c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>
        <f t="shared" si="1"/>
        <v>0</v>
      </c>
      <c r="BJ132" s="10">
        <v>2049.02</v>
      </c>
    </row>
    <row r="133" spans="1:62" ht="17.100000000000001" customHeight="1" x14ac:dyDescent="0.2">
      <c r="A133" s="8">
        <v>130</v>
      </c>
      <c r="B133" s="8">
        <v>54</v>
      </c>
      <c r="C133" s="9" t="s">
        <v>223</v>
      </c>
      <c r="D133" s="8" t="s">
        <v>59</v>
      </c>
      <c r="E133" s="10">
        <v>1874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>
        <v>-168.66</v>
      </c>
      <c r="AC133" s="10"/>
      <c r="AD133" s="10"/>
      <c r="AE133" s="10"/>
      <c r="AF133" s="10"/>
      <c r="AG133" s="10"/>
      <c r="AH133" s="10"/>
      <c r="AI133" s="10"/>
      <c r="AJ133" s="10"/>
      <c r="AK133" s="10">
        <v>160</v>
      </c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>
        <f t="shared" ref="BI133:BI196" si="2">SUM(AZ133:BH133)</f>
        <v>0</v>
      </c>
      <c r="BJ133" s="10">
        <v>1865.34</v>
      </c>
    </row>
    <row r="134" spans="1:62" ht="17.100000000000001" customHeight="1" x14ac:dyDescent="0.2">
      <c r="A134" s="8">
        <v>131</v>
      </c>
      <c r="B134" s="8">
        <v>294</v>
      </c>
      <c r="C134" s="9" t="s">
        <v>224</v>
      </c>
      <c r="D134" s="8" t="s">
        <v>225</v>
      </c>
      <c r="E134" s="10">
        <v>965.81</v>
      </c>
      <c r="F134" s="10"/>
      <c r="G134" s="10"/>
      <c r="H134" s="10"/>
      <c r="I134" s="10"/>
      <c r="J134" s="10">
        <v>-1909.42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>
        <v>-346.48</v>
      </c>
      <c r="AC134" s="10"/>
      <c r="AD134" s="10"/>
      <c r="AE134" s="10"/>
      <c r="AF134" s="10"/>
      <c r="AG134" s="10"/>
      <c r="AH134" s="10">
        <v>1609.06</v>
      </c>
      <c r="AI134" s="10">
        <v>536.35</v>
      </c>
      <c r="AJ134" s="10"/>
      <c r="AK134" s="10">
        <v>160</v>
      </c>
      <c r="AL134" s="10"/>
      <c r="AM134" s="10">
        <v>38.630000000000003</v>
      </c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>
        <v>-19.96</v>
      </c>
      <c r="BG134" s="10"/>
      <c r="BH134" s="10"/>
      <c r="BI134" s="10">
        <f t="shared" si="2"/>
        <v>-19.96</v>
      </c>
      <c r="BJ134" s="10">
        <v>1033.99</v>
      </c>
    </row>
    <row r="135" spans="1:62" ht="17.100000000000001" customHeight="1" x14ac:dyDescent="0.2">
      <c r="A135" s="8">
        <v>132</v>
      </c>
      <c r="B135" s="8">
        <v>288</v>
      </c>
      <c r="C135" s="9" t="s">
        <v>226</v>
      </c>
      <c r="D135" s="8" t="s">
        <v>66</v>
      </c>
      <c r="E135" s="10">
        <v>1996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>
        <v>124.2</v>
      </c>
      <c r="T135" s="10"/>
      <c r="U135" s="10"/>
      <c r="V135" s="10"/>
      <c r="W135" s="10"/>
      <c r="X135" s="10"/>
      <c r="Y135" s="10"/>
      <c r="Z135" s="10"/>
      <c r="AA135" s="10">
        <v>23.88</v>
      </c>
      <c r="AB135" s="10">
        <v>-356.31</v>
      </c>
      <c r="AC135" s="10"/>
      <c r="AD135" s="10"/>
      <c r="AE135" s="10">
        <v>-44.98</v>
      </c>
      <c r="AF135" s="10"/>
      <c r="AG135" s="10"/>
      <c r="AH135" s="10"/>
      <c r="AI135" s="10"/>
      <c r="AJ135" s="10"/>
      <c r="AK135" s="10">
        <v>160</v>
      </c>
      <c r="AL135" s="10"/>
      <c r="AM135" s="10">
        <v>79.84</v>
      </c>
      <c r="AN135" s="10"/>
      <c r="AO135" s="10"/>
      <c r="AP135" s="10"/>
      <c r="AQ135" s="10"/>
      <c r="AR135" s="10">
        <v>349.3</v>
      </c>
      <c r="AS135" s="10">
        <v>67.17</v>
      </c>
      <c r="AT135" s="10">
        <v>598.79999999999995</v>
      </c>
      <c r="AU135" s="10"/>
      <c r="AV135" s="10"/>
      <c r="AW135" s="10"/>
      <c r="AX135" s="10"/>
      <c r="AY135" s="10"/>
      <c r="AZ135" s="10"/>
      <c r="BA135" s="10">
        <v>-213.53</v>
      </c>
      <c r="BB135" s="10"/>
      <c r="BC135" s="10"/>
      <c r="BD135" s="10">
        <v>-318.39999999999998</v>
      </c>
      <c r="BE135" s="10"/>
      <c r="BF135" s="10"/>
      <c r="BG135" s="10"/>
      <c r="BH135" s="10"/>
      <c r="BI135" s="10">
        <f t="shared" si="2"/>
        <v>-531.92999999999995</v>
      </c>
      <c r="BJ135" s="10">
        <v>2465.9699999999998</v>
      </c>
    </row>
    <row r="136" spans="1:62" ht="17.100000000000001" customHeight="1" x14ac:dyDescent="0.2">
      <c r="A136" s="8">
        <v>133</v>
      </c>
      <c r="B136" s="8">
        <v>289</v>
      </c>
      <c r="C136" s="9" t="s">
        <v>227</v>
      </c>
      <c r="D136" s="8" t="s">
        <v>66</v>
      </c>
      <c r="E136" s="10">
        <v>1094.58</v>
      </c>
      <c r="F136" s="10"/>
      <c r="G136" s="10"/>
      <c r="H136" s="10"/>
      <c r="I136" s="10"/>
      <c r="J136" s="10">
        <v>-1378.54</v>
      </c>
      <c r="K136" s="10"/>
      <c r="L136" s="10"/>
      <c r="M136" s="10"/>
      <c r="N136" s="10"/>
      <c r="O136" s="10"/>
      <c r="P136" s="10"/>
      <c r="Q136" s="10"/>
      <c r="R136" s="10"/>
      <c r="S136" s="10">
        <v>88.71</v>
      </c>
      <c r="T136" s="10"/>
      <c r="U136" s="10"/>
      <c r="V136" s="10"/>
      <c r="W136" s="10"/>
      <c r="X136" s="10"/>
      <c r="Y136" s="10"/>
      <c r="Z136" s="10"/>
      <c r="AA136" s="10">
        <v>11.83</v>
      </c>
      <c r="AB136" s="10">
        <v>-381.1</v>
      </c>
      <c r="AC136" s="10"/>
      <c r="AD136" s="10"/>
      <c r="AE136" s="10"/>
      <c r="AF136" s="10"/>
      <c r="AG136" s="10"/>
      <c r="AH136" s="10">
        <v>1161.69</v>
      </c>
      <c r="AI136" s="10">
        <v>387.23</v>
      </c>
      <c r="AJ136" s="10"/>
      <c r="AK136" s="10">
        <v>160</v>
      </c>
      <c r="AL136" s="10"/>
      <c r="AM136" s="10"/>
      <c r="AN136" s="10"/>
      <c r="AO136" s="10"/>
      <c r="AP136" s="10"/>
      <c r="AQ136" s="10"/>
      <c r="AR136" s="10">
        <v>249.5</v>
      </c>
      <c r="AS136" s="10">
        <v>33.270000000000003</v>
      </c>
      <c r="AT136" s="10">
        <v>328.37</v>
      </c>
      <c r="AU136" s="10"/>
      <c r="AV136" s="10">
        <v>109.45</v>
      </c>
      <c r="AW136" s="10"/>
      <c r="AX136" s="10"/>
      <c r="AY136" s="10"/>
      <c r="AZ136" s="10"/>
      <c r="BA136" s="10"/>
      <c r="BB136" s="10"/>
      <c r="BC136" s="10"/>
      <c r="BD136" s="10">
        <v>-287.27</v>
      </c>
      <c r="BE136" s="10"/>
      <c r="BF136" s="10"/>
      <c r="BG136" s="10"/>
      <c r="BH136" s="10"/>
      <c r="BI136" s="10">
        <f t="shared" si="2"/>
        <v>-287.27</v>
      </c>
      <c r="BJ136" s="10">
        <v>1577.72</v>
      </c>
    </row>
    <row r="137" spans="1:62" ht="17.100000000000001" customHeight="1" x14ac:dyDescent="0.2">
      <c r="A137" s="8">
        <v>134</v>
      </c>
      <c r="B137" s="8">
        <v>325</v>
      </c>
      <c r="C137" s="9" t="s">
        <v>228</v>
      </c>
      <c r="D137" s="8" t="s">
        <v>66</v>
      </c>
      <c r="E137" s="10">
        <v>1996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>
        <v>-340.1</v>
      </c>
      <c r="AC137" s="10"/>
      <c r="AD137" s="10"/>
      <c r="AE137" s="10">
        <v>-63.58</v>
      </c>
      <c r="AF137" s="10"/>
      <c r="AG137" s="10"/>
      <c r="AH137" s="10"/>
      <c r="AI137" s="10"/>
      <c r="AJ137" s="10"/>
      <c r="AK137" s="10">
        <v>160</v>
      </c>
      <c r="AL137" s="10"/>
      <c r="AM137" s="10"/>
      <c r="AN137" s="10"/>
      <c r="AO137" s="10"/>
      <c r="AP137" s="10"/>
      <c r="AQ137" s="10"/>
      <c r="AR137" s="10">
        <v>249.5</v>
      </c>
      <c r="AS137" s="10">
        <v>47.98</v>
      </c>
      <c r="AT137" s="10">
        <v>598.79999999999995</v>
      </c>
      <c r="AU137" s="10"/>
      <c r="AV137" s="10">
        <v>199.6</v>
      </c>
      <c r="AW137" s="10"/>
      <c r="AX137" s="10"/>
      <c r="AY137" s="10"/>
      <c r="AZ137" s="10"/>
      <c r="BA137" s="10"/>
      <c r="BB137" s="10"/>
      <c r="BC137" s="10"/>
      <c r="BD137" s="10">
        <v>-579.19000000000005</v>
      </c>
      <c r="BE137" s="10"/>
      <c r="BF137" s="10"/>
      <c r="BG137" s="10"/>
      <c r="BH137" s="10"/>
      <c r="BI137" s="10">
        <f t="shared" si="2"/>
        <v>-579.19000000000005</v>
      </c>
      <c r="BJ137" s="10">
        <v>2269.0100000000002</v>
      </c>
    </row>
    <row r="138" spans="1:62" ht="17.100000000000001" customHeight="1" x14ac:dyDescent="0.2">
      <c r="A138" s="8">
        <v>135</v>
      </c>
      <c r="B138" s="8">
        <v>292</v>
      </c>
      <c r="C138" s="9" t="s">
        <v>229</v>
      </c>
      <c r="D138" s="8" t="s">
        <v>102</v>
      </c>
      <c r="E138" s="10">
        <v>901.42</v>
      </c>
      <c r="F138" s="10"/>
      <c r="G138" s="10"/>
      <c r="H138" s="10"/>
      <c r="I138" s="10"/>
      <c r="J138" s="10">
        <v>-1987.93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>
        <v>-418.36</v>
      </c>
      <c r="AC138" s="10"/>
      <c r="AD138" s="10"/>
      <c r="AE138" s="10"/>
      <c r="AF138" s="10"/>
      <c r="AG138" s="10"/>
      <c r="AH138" s="10">
        <v>1835.45</v>
      </c>
      <c r="AI138" s="10">
        <v>611.82000000000005</v>
      </c>
      <c r="AJ138" s="10">
        <v>-182.1</v>
      </c>
      <c r="AK138" s="10">
        <v>160</v>
      </c>
      <c r="AL138" s="10"/>
      <c r="AM138" s="10">
        <v>36.049999999999997</v>
      </c>
      <c r="AN138" s="10"/>
      <c r="AO138" s="10"/>
      <c r="AP138" s="10"/>
      <c r="AQ138" s="10"/>
      <c r="AR138" s="10">
        <v>116.43</v>
      </c>
      <c r="AS138" s="10">
        <v>31.75</v>
      </c>
      <c r="AT138" s="10">
        <v>270.42</v>
      </c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>
        <v>-19.96</v>
      </c>
      <c r="BG138" s="10"/>
      <c r="BH138" s="10"/>
      <c r="BI138" s="10">
        <f t="shared" si="2"/>
        <v>-19.96</v>
      </c>
      <c r="BJ138" s="10">
        <v>1354.99</v>
      </c>
    </row>
    <row r="139" spans="1:62" ht="17.100000000000001" customHeight="1" x14ac:dyDescent="0.2">
      <c r="A139" s="8">
        <v>136</v>
      </c>
      <c r="B139" s="8">
        <v>285</v>
      </c>
      <c r="C139" s="9" t="s">
        <v>230</v>
      </c>
      <c r="D139" s="8" t="s">
        <v>79</v>
      </c>
      <c r="E139" s="10">
        <v>990.26</v>
      </c>
      <c r="F139" s="10"/>
      <c r="G139" s="10"/>
      <c r="H139" s="10"/>
      <c r="I139" s="10"/>
      <c r="J139" s="10">
        <v>-7980.38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>
        <v>-671.11</v>
      </c>
      <c r="AC139" s="10"/>
      <c r="AD139" s="10"/>
      <c r="AE139" s="10"/>
      <c r="AF139" s="10"/>
      <c r="AG139" s="10"/>
      <c r="AH139" s="10">
        <v>6370.68</v>
      </c>
      <c r="AI139" s="10">
        <v>2123.56</v>
      </c>
      <c r="AJ139" s="10"/>
      <c r="AK139" s="10">
        <v>160</v>
      </c>
      <c r="AL139" s="10"/>
      <c r="AM139" s="10">
        <v>39.61</v>
      </c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>
        <v>-418.34</v>
      </c>
      <c r="BE139" s="10"/>
      <c r="BF139" s="10"/>
      <c r="BG139" s="10"/>
      <c r="BH139" s="10"/>
      <c r="BI139" s="10">
        <f t="shared" si="2"/>
        <v>-418.34</v>
      </c>
      <c r="BJ139" s="10">
        <v>614.28</v>
      </c>
    </row>
    <row r="140" spans="1:62" ht="17.100000000000001" customHeight="1" x14ac:dyDescent="0.2">
      <c r="A140" s="8">
        <v>137</v>
      </c>
      <c r="B140" s="8">
        <v>166</v>
      </c>
      <c r="C140" s="9" t="s">
        <v>231</v>
      </c>
      <c r="D140" s="8" t="s">
        <v>59</v>
      </c>
      <c r="E140" s="10">
        <v>60.45</v>
      </c>
      <c r="F140" s="10"/>
      <c r="G140" s="10"/>
      <c r="H140" s="10"/>
      <c r="I140" s="10"/>
      <c r="J140" s="10">
        <v>-1568.92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>
        <v>-223.06</v>
      </c>
      <c r="AC140" s="10"/>
      <c r="AD140" s="10"/>
      <c r="AE140" s="10"/>
      <c r="AF140" s="10">
        <v>354.92</v>
      </c>
      <c r="AG140" s="10"/>
      <c r="AH140" s="10">
        <v>1813.55</v>
      </c>
      <c r="AI140" s="10">
        <v>604.52</v>
      </c>
      <c r="AJ140" s="10"/>
      <c r="AK140" s="10">
        <v>160</v>
      </c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>
        <v>-624.27</v>
      </c>
      <c r="AX140" s="10"/>
      <c r="AY140" s="10"/>
      <c r="AZ140" s="10"/>
      <c r="BA140" s="10"/>
      <c r="BB140" s="10"/>
      <c r="BC140" s="10"/>
      <c r="BD140" s="10">
        <v>-558.45000000000005</v>
      </c>
      <c r="BE140" s="10"/>
      <c r="BF140" s="10">
        <v>-18.739999999999998</v>
      </c>
      <c r="BG140" s="10"/>
      <c r="BH140" s="10"/>
      <c r="BI140" s="10">
        <f t="shared" si="2"/>
        <v>-577.19000000000005</v>
      </c>
      <c r="BJ140" s="10">
        <v>0</v>
      </c>
    </row>
    <row r="141" spans="1:62" ht="17.100000000000001" customHeight="1" x14ac:dyDescent="0.2">
      <c r="A141" s="8">
        <v>138</v>
      </c>
      <c r="B141" s="8">
        <v>287</v>
      </c>
      <c r="C141" s="9" t="s">
        <v>232</v>
      </c>
      <c r="D141" s="8" t="s">
        <v>233</v>
      </c>
      <c r="E141" s="10"/>
      <c r="F141" s="10">
        <v>1996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>
        <v>-186.82</v>
      </c>
      <c r="AC141" s="10"/>
      <c r="AD141" s="10"/>
      <c r="AE141" s="10"/>
      <c r="AF141" s="10"/>
      <c r="AG141" s="10"/>
      <c r="AH141" s="10"/>
      <c r="AI141" s="10"/>
      <c r="AJ141" s="10"/>
      <c r="AK141" s="10">
        <v>160</v>
      </c>
      <c r="AL141" s="10"/>
      <c r="AM141" s="10">
        <v>79.84</v>
      </c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>
        <f t="shared" si="2"/>
        <v>0</v>
      </c>
      <c r="BJ141" s="10">
        <v>2049.02</v>
      </c>
    </row>
    <row r="142" spans="1:62" ht="17.100000000000001" customHeight="1" x14ac:dyDescent="0.2">
      <c r="A142" s="8">
        <v>139</v>
      </c>
      <c r="B142" s="8">
        <v>113</v>
      </c>
      <c r="C142" s="9" t="s">
        <v>234</v>
      </c>
      <c r="D142" s="8" t="s">
        <v>66</v>
      </c>
      <c r="E142" s="10">
        <v>1269.48</v>
      </c>
      <c r="F142" s="10"/>
      <c r="G142" s="10"/>
      <c r="H142" s="10"/>
      <c r="I142" s="10"/>
      <c r="J142" s="10">
        <v>-739.4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>
        <v>-186.79</v>
      </c>
      <c r="AC142" s="10"/>
      <c r="AD142" s="10"/>
      <c r="AE142" s="10"/>
      <c r="AF142" s="10"/>
      <c r="AG142" s="10"/>
      <c r="AH142" s="10">
        <v>604.52</v>
      </c>
      <c r="AI142" s="10">
        <v>201.51</v>
      </c>
      <c r="AJ142" s="10"/>
      <c r="AK142" s="10">
        <v>160</v>
      </c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>
        <v>-18.739999999999998</v>
      </c>
      <c r="BG142" s="10"/>
      <c r="BH142" s="10"/>
      <c r="BI142" s="10">
        <f t="shared" si="2"/>
        <v>-18.739999999999998</v>
      </c>
      <c r="BJ142" s="10">
        <v>1290.58</v>
      </c>
    </row>
    <row r="143" spans="1:62" ht="17.100000000000001" customHeight="1" x14ac:dyDescent="0.2">
      <c r="A143" s="8">
        <v>140</v>
      </c>
      <c r="B143" s="8">
        <v>89</v>
      </c>
      <c r="C143" s="9" t="s">
        <v>235</v>
      </c>
      <c r="D143" s="8" t="s">
        <v>204</v>
      </c>
      <c r="E143" s="10">
        <v>2000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>
        <v>-180</v>
      </c>
      <c r="AC143" s="10"/>
      <c r="AD143" s="10"/>
      <c r="AE143" s="10"/>
      <c r="AF143" s="10"/>
      <c r="AG143" s="10"/>
      <c r="AH143" s="10"/>
      <c r="AI143" s="10"/>
      <c r="AJ143" s="10"/>
      <c r="AK143" s="10">
        <v>160</v>
      </c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>
        <f t="shared" si="2"/>
        <v>0</v>
      </c>
      <c r="BJ143" s="10">
        <v>1980</v>
      </c>
    </row>
    <row r="144" spans="1:62" ht="17.100000000000001" customHeight="1" x14ac:dyDescent="0.2">
      <c r="A144" s="8">
        <v>141</v>
      </c>
      <c r="B144" s="8">
        <v>624</v>
      </c>
      <c r="C144" s="9" t="s">
        <v>236</v>
      </c>
      <c r="D144" s="8" t="s">
        <v>126</v>
      </c>
      <c r="E144" s="10">
        <v>544.79999999999995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>
        <v>-43.58</v>
      </c>
      <c r="AC144" s="10"/>
      <c r="AD144" s="10"/>
      <c r="AE144" s="10"/>
      <c r="AF144" s="10"/>
      <c r="AG144" s="10"/>
      <c r="AH144" s="10"/>
      <c r="AI144" s="10"/>
      <c r="AJ144" s="10"/>
      <c r="AK144" s="10">
        <v>160</v>
      </c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>
        <f t="shared" si="2"/>
        <v>0</v>
      </c>
      <c r="BJ144" s="10">
        <v>661.22</v>
      </c>
    </row>
    <row r="145" spans="1:62" ht="17.100000000000001" customHeight="1" x14ac:dyDescent="0.2">
      <c r="A145" s="8">
        <v>142</v>
      </c>
      <c r="B145" s="8">
        <v>6</v>
      </c>
      <c r="C145" s="9" t="s">
        <v>237</v>
      </c>
      <c r="D145" s="8" t="s">
        <v>64</v>
      </c>
      <c r="E145" s="10">
        <v>2000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>
        <v>5400</v>
      </c>
      <c r="U145" s="10"/>
      <c r="V145" s="10"/>
      <c r="W145" s="10"/>
      <c r="X145" s="10"/>
      <c r="Y145" s="10"/>
      <c r="Z145" s="10"/>
      <c r="AA145" s="10"/>
      <c r="AB145" s="10">
        <v>-671.11</v>
      </c>
      <c r="AC145" s="10"/>
      <c r="AD145" s="10"/>
      <c r="AE145" s="10">
        <v>-989</v>
      </c>
      <c r="AF145" s="10"/>
      <c r="AG145" s="10"/>
      <c r="AH145" s="10"/>
      <c r="AI145" s="10"/>
      <c r="AJ145" s="10"/>
      <c r="AK145" s="10">
        <v>160</v>
      </c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>
        <f t="shared" si="2"/>
        <v>0</v>
      </c>
      <c r="BJ145" s="10">
        <v>5899.89</v>
      </c>
    </row>
    <row r="146" spans="1:62" ht="17.100000000000001" customHeight="1" x14ac:dyDescent="0.2">
      <c r="A146" s="8">
        <v>143</v>
      </c>
      <c r="B146" s="8">
        <v>286</v>
      </c>
      <c r="C146" s="9" t="s">
        <v>238</v>
      </c>
      <c r="D146" s="8" t="s">
        <v>152</v>
      </c>
      <c r="E146" s="10">
        <v>321.94</v>
      </c>
      <c r="F146" s="10"/>
      <c r="G146" s="10"/>
      <c r="H146" s="10"/>
      <c r="I146" s="10"/>
      <c r="J146" s="10">
        <v>-4285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>
        <v>2055.88</v>
      </c>
      <c r="V146" s="10">
        <v>685.29</v>
      </c>
      <c r="W146" s="10"/>
      <c r="X146" s="10"/>
      <c r="Y146" s="10"/>
      <c r="Z146" s="10"/>
      <c r="AA146" s="10"/>
      <c r="AB146" s="10">
        <v>-236.75</v>
      </c>
      <c r="AC146" s="10"/>
      <c r="AD146" s="10"/>
      <c r="AE146" s="10"/>
      <c r="AF146" s="10">
        <v>95.54</v>
      </c>
      <c r="AG146" s="10"/>
      <c r="AH146" s="10">
        <v>1724.29</v>
      </c>
      <c r="AI146" s="10">
        <v>574.76</v>
      </c>
      <c r="AJ146" s="10">
        <v>-548.30999999999995</v>
      </c>
      <c r="AK146" s="10">
        <v>160</v>
      </c>
      <c r="AL146" s="10"/>
      <c r="AM146" s="10"/>
      <c r="AN146" s="10"/>
      <c r="AO146" s="10"/>
      <c r="AP146" s="10"/>
      <c r="AQ146" s="10">
        <v>9.66</v>
      </c>
      <c r="AR146" s="10"/>
      <c r="AS146" s="10"/>
      <c r="AT146" s="10"/>
      <c r="AU146" s="10"/>
      <c r="AV146" s="10"/>
      <c r="AW146" s="10"/>
      <c r="AX146" s="10"/>
      <c r="AY146" s="10"/>
      <c r="AZ146" s="10"/>
      <c r="BA146" s="10">
        <v>-174.72</v>
      </c>
      <c r="BB146" s="10">
        <v>-362.62</v>
      </c>
      <c r="BC146" s="10"/>
      <c r="BD146" s="10"/>
      <c r="BE146" s="10"/>
      <c r="BF146" s="10">
        <v>-19.96</v>
      </c>
      <c r="BG146" s="10"/>
      <c r="BH146" s="10"/>
      <c r="BI146" s="10">
        <f t="shared" si="2"/>
        <v>-557.30000000000007</v>
      </c>
      <c r="BJ146" s="10">
        <v>0</v>
      </c>
    </row>
    <row r="147" spans="1:62" ht="17.100000000000001" customHeight="1" x14ac:dyDescent="0.2">
      <c r="A147" s="8">
        <v>144</v>
      </c>
      <c r="B147" s="8">
        <v>620</v>
      </c>
      <c r="C147" s="9" t="s">
        <v>239</v>
      </c>
      <c r="D147" s="8" t="s">
        <v>126</v>
      </c>
      <c r="E147" s="10">
        <v>544.79999999999995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>
        <v>-17.57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>
        <v>-42.17</v>
      </c>
      <c r="AC147" s="10"/>
      <c r="AD147" s="10"/>
      <c r="AE147" s="10"/>
      <c r="AF147" s="10"/>
      <c r="AG147" s="10"/>
      <c r="AH147" s="10"/>
      <c r="AI147" s="10"/>
      <c r="AJ147" s="10"/>
      <c r="AK147" s="10">
        <v>160</v>
      </c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>
        <f t="shared" si="2"/>
        <v>0</v>
      </c>
      <c r="BJ147" s="10">
        <v>645.05999999999995</v>
      </c>
    </row>
    <row r="148" spans="1:62" ht="17.100000000000001" customHeight="1" x14ac:dyDescent="0.2">
      <c r="A148" s="8">
        <v>145</v>
      </c>
      <c r="B148" s="8">
        <v>258</v>
      </c>
      <c r="C148" s="9" t="s">
        <v>240</v>
      </c>
      <c r="D148" s="8" t="s">
        <v>66</v>
      </c>
      <c r="E148" s="10">
        <v>1874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>
        <v>-168.66</v>
      </c>
      <c r="AC148" s="10"/>
      <c r="AD148" s="10"/>
      <c r="AE148" s="10"/>
      <c r="AF148" s="10"/>
      <c r="AG148" s="10"/>
      <c r="AH148" s="10"/>
      <c r="AI148" s="10"/>
      <c r="AJ148" s="10"/>
      <c r="AK148" s="10">
        <v>160</v>
      </c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>
        <f t="shared" si="2"/>
        <v>0</v>
      </c>
      <c r="BJ148" s="10">
        <v>1865.34</v>
      </c>
    </row>
    <row r="149" spans="1:62" ht="17.100000000000001" customHeight="1" x14ac:dyDescent="0.2">
      <c r="A149" s="8">
        <v>146</v>
      </c>
      <c r="B149" s="8">
        <v>611</v>
      </c>
      <c r="C149" s="9" t="s">
        <v>241</v>
      </c>
      <c r="D149" s="8" t="s">
        <v>242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>
        <v>-440</v>
      </c>
      <c r="AC149" s="10"/>
      <c r="AD149" s="10"/>
      <c r="AE149" s="10">
        <v>-150.76</v>
      </c>
      <c r="AF149" s="10"/>
      <c r="AG149" s="10"/>
      <c r="AH149" s="10"/>
      <c r="AI149" s="10"/>
      <c r="AJ149" s="10"/>
      <c r="AK149" s="10">
        <v>160</v>
      </c>
      <c r="AL149" s="10">
        <v>4000</v>
      </c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>
        <f t="shared" si="2"/>
        <v>0</v>
      </c>
      <c r="BJ149" s="10">
        <v>3569.24</v>
      </c>
    </row>
    <row r="150" spans="1:62" ht="17.100000000000001" customHeight="1" x14ac:dyDescent="0.2">
      <c r="A150" s="8">
        <v>147</v>
      </c>
      <c r="B150" s="8">
        <v>293</v>
      </c>
      <c r="C150" s="9" t="s">
        <v>243</v>
      </c>
      <c r="D150" s="8" t="s">
        <v>185</v>
      </c>
      <c r="E150" s="10">
        <v>1996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>
        <v>-186.82</v>
      </c>
      <c r="AC150" s="10"/>
      <c r="AD150" s="10"/>
      <c r="AE150" s="10"/>
      <c r="AF150" s="10"/>
      <c r="AG150" s="10"/>
      <c r="AH150" s="10"/>
      <c r="AI150" s="10"/>
      <c r="AJ150" s="10"/>
      <c r="AK150" s="10">
        <v>160</v>
      </c>
      <c r="AL150" s="10"/>
      <c r="AM150" s="10">
        <v>79.84</v>
      </c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>
        <v>-377.36</v>
      </c>
      <c r="BE150" s="10">
        <v>-243.88</v>
      </c>
      <c r="BF150" s="10"/>
      <c r="BG150" s="10"/>
      <c r="BH150" s="10"/>
      <c r="BI150" s="10">
        <f t="shared" si="2"/>
        <v>-621.24</v>
      </c>
      <c r="BJ150" s="10">
        <v>1427.78</v>
      </c>
    </row>
    <row r="151" spans="1:62" ht="17.100000000000001" customHeight="1" x14ac:dyDescent="0.2">
      <c r="A151" s="8">
        <v>148</v>
      </c>
      <c r="B151" s="8">
        <v>57</v>
      </c>
      <c r="C151" s="9" t="s">
        <v>244</v>
      </c>
      <c r="D151" s="8" t="s">
        <v>64</v>
      </c>
      <c r="E151" s="10">
        <v>2000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>
        <v>-180</v>
      </c>
      <c r="AC151" s="10"/>
      <c r="AD151" s="10"/>
      <c r="AE151" s="10"/>
      <c r="AF151" s="10"/>
      <c r="AG151" s="10"/>
      <c r="AH151" s="10"/>
      <c r="AI151" s="10"/>
      <c r="AJ151" s="10"/>
      <c r="AK151" s="10">
        <v>160</v>
      </c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>
        <f t="shared" si="2"/>
        <v>0</v>
      </c>
      <c r="BJ151" s="10">
        <v>1980</v>
      </c>
    </row>
    <row r="152" spans="1:62" ht="17.100000000000001" customHeight="1" x14ac:dyDescent="0.2">
      <c r="A152" s="8">
        <v>149</v>
      </c>
      <c r="B152" s="8">
        <v>23</v>
      </c>
      <c r="C152" s="9" t="s">
        <v>245</v>
      </c>
      <c r="D152" s="8" t="s">
        <v>66</v>
      </c>
      <c r="E152" s="10">
        <v>1874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>
        <v>-168.66</v>
      </c>
      <c r="AC152" s="10"/>
      <c r="AD152" s="10"/>
      <c r="AE152" s="10"/>
      <c r="AF152" s="10"/>
      <c r="AG152" s="10"/>
      <c r="AH152" s="10"/>
      <c r="AI152" s="10"/>
      <c r="AJ152" s="10"/>
      <c r="AK152" s="10">
        <v>160</v>
      </c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>
        <v>-18.739999999999998</v>
      </c>
      <c r="BG152" s="10"/>
      <c r="BH152" s="10"/>
      <c r="BI152" s="10">
        <f t="shared" si="2"/>
        <v>-18.739999999999998</v>
      </c>
      <c r="BJ152" s="10">
        <v>1846.6</v>
      </c>
    </row>
    <row r="153" spans="1:62" ht="17.100000000000001" customHeight="1" x14ac:dyDescent="0.2">
      <c r="A153" s="8">
        <v>150</v>
      </c>
      <c r="B153" s="8">
        <v>177</v>
      </c>
      <c r="C153" s="9" t="s">
        <v>246</v>
      </c>
      <c r="D153" s="8" t="s">
        <v>74</v>
      </c>
      <c r="E153" s="10"/>
      <c r="F153" s="10">
        <v>5000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>
        <v>-550</v>
      </c>
      <c r="AC153" s="10"/>
      <c r="AD153" s="10"/>
      <c r="AE153" s="10">
        <v>-322.45999999999998</v>
      </c>
      <c r="AF153" s="10"/>
      <c r="AG153" s="10"/>
      <c r="AH153" s="10"/>
      <c r="AI153" s="10"/>
      <c r="AJ153" s="10"/>
      <c r="AK153" s="10">
        <v>160</v>
      </c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>
        <f t="shared" si="2"/>
        <v>0</v>
      </c>
      <c r="BJ153" s="10">
        <v>4287.54</v>
      </c>
    </row>
    <row r="154" spans="1:62" ht="17.100000000000001" customHeight="1" x14ac:dyDescent="0.2">
      <c r="A154" s="8">
        <v>151</v>
      </c>
      <c r="B154" s="8">
        <v>290</v>
      </c>
      <c r="C154" s="9" t="s">
        <v>247</v>
      </c>
      <c r="D154" s="8" t="s">
        <v>66</v>
      </c>
      <c r="E154" s="10">
        <v>1996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>
        <v>-226.16</v>
      </c>
      <c r="AC154" s="10"/>
      <c r="AD154" s="10"/>
      <c r="AE154" s="10">
        <v>-28.71</v>
      </c>
      <c r="AF154" s="10"/>
      <c r="AG154" s="10"/>
      <c r="AH154" s="10"/>
      <c r="AI154" s="10"/>
      <c r="AJ154" s="10"/>
      <c r="AK154" s="10">
        <v>160</v>
      </c>
      <c r="AL154" s="10"/>
      <c r="AM154" s="10"/>
      <c r="AN154" s="10"/>
      <c r="AO154" s="10"/>
      <c r="AP154" s="10"/>
      <c r="AQ154" s="10"/>
      <c r="AR154" s="10">
        <v>266.13</v>
      </c>
      <c r="AS154" s="10">
        <v>51.18</v>
      </c>
      <c r="AT154" s="10"/>
      <c r="AU154" s="10"/>
      <c r="AV154" s="10">
        <v>199.6</v>
      </c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>
        <f t="shared" si="2"/>
        <v>0</v>
      </c>
      <c r="BJ154" s="10">
        <v>2418.04</v>
      </c>
    </row>
    <row r="155" spans="1:62" ht="17.100000000000001" customHeight="1" x14ac:dyDescent="0.2">
      <c r="A155" s="8">
        <v>152</v>
      </c>
      <c r="B155" s="8">
        <v>22</v>
      </c>
      <c r="C155" s="9" t="s">
        <v>248</v>
      </c>
      <c r="D155" s="8" t="s">
        <v>66</v>
      </c>
      <c r="E155" s="10">
        <v>1874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>
        <v>-168.66</v>
      </c>
      <c r="AC155" s="10"/>
      <c r="AD155" s="10"/>
      <c r="AE155" s="10"/>
      <c r="AF155" s="10"/>
      <c r="AG155" s="10"/>
      <c r="AH155" s="10"/>
      <c r="AI155" s="10"/>
      <c r="AJ155" s="10"/>
      <c r="AK155" s="10">
        <v>160</v>
      </c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>
        <v>-561.91</v>
      </c>
      <c r="BE155" s="10"/>
      <c r="BF155" s="10">
        <v>-18.739999999999998</v>
      </c>
      <c r="BG155" s="10"/>
      <c r="BH155" s="10"/>
      <c r="BI155" s="10">
        <f t="shared" si="2"/>
        <v>-580.65</v>
      </c>
      <c r="BJ155" s="10">
        <v>1284.69</v>
      </c>
    </row>
    <row r="156" spans="1:62" ht="17.100000000000001" customHeight="1" x14ac:dyDescent="0.2">
      <c r="A156" s="8">
        <v>153</v>
      </c>
      <c r="B156" s="8">
        <v>24</v>
      </c>
      <c r="C156" s="9" t="s">
        <v>249</v>
      </c>
      <c r="D156" s="8" t="s">
        <v>66</v>
      </c>
      <c r="E156" s="10">
        <v>1874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>
        <v>-168.66</v>
      </c>
      <c r="AC156" s="10"/>
      <c r="AD156" s="10"/>
      <c r="AE156" s="10"/>
      <c r="AF156" s="10"/>
      <c r="AG156" s="10"/>
      <c r="AH156" s="10"/>
      <c r="AI156" s="10"/>
      <c r="AJ156" s="10"/>
      <c r="AK156" s="10">
        <v>160</v>
      </c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>
        <f t="shared" si="2"/>
        <v>0</v>
      </c>
      <c r="BJ156" s="10">
        <v>1865.34</v>
      </c>
    </row>
    <row r="157" spans="1:62" ht="17.100000000000001" customHeight="1" x14ac:dyDescent="0.2">
      <c r="A157" s="8">
        <v>154</v>
      </c>
      <c r="B157" s="8">
        <v>298</v>
      </c>
      <c r="C157" s="9" t="s">
        <v>250</v>
      </c>
      <c r="D157" s="8" t="s">
        <v>66</v>
      </c>
      <c r="E157" s="10">
        <v>1094.58</v>
      </c>
      <c r="F157" s="10"/>
      <c r="G157" s="10"/>
      <c r="H157" s="10"/>
      <c r="I157" s="10"/>
      <c r="J157" s="10">
        <v>-1707.66</v>
      </c>
      <c r="K157" s="10"/>
      <c r="L157" s="10"/>
      <c r="M157" s="10"/>
      <c r="N157" s="10"/>
      <c r="O157" s="10"/>
      <c r="P157" s="10"/>
      <c r="Q157" s="10"/>
      <c r="R157" s="10"/>
      <c r="S157" s="10">
        <v>141.94</v>
      </c>
      <c r="T157" s="10"/>
      <c r="U157" s="10"/>
      <c r="V157" s="10"/>
      <c r="W157" s="10"/>
      <c r="X157" s="10"/>
      <c r="Y157" s="10"/>
      <c r="Z157" s="10"/>
      <c r="AA157" s="10">
        <v>18.93</v>
      </c>
      <c r="AB157" s="10">
        <v>-430.49</v>
      </c>
      <c r="AC157" s="10"/>
      <c r="AD157" s="10"/>
      <c r="AE157" s="10"/>
      <c r="AF157" s="10"/>
      <c r="AG157" s="10"/>
      <c r="AH157" s="10">
        <v>1439.04</v>
      </c>
      <c r="AI157" s="10">
        <v>479.68</v>
      </c>
      <c r="AJ157" s="10"/>
      <c r="AK157" s="10">
        <v>160</v>
      </c>
      <c r="AL157" s="10"/>
      <c r="AM157" s="10"/>
      <c r="AN157" s="10"/>
      <c r="AO157" s="10"/>
      <c r="AP157" s="10"/>
      <c r="AQ157" s="10"/>
      <c r="AR157" s="10">
        <v>266.13</v>
      </c>
      <c r="AS157" s="10">
        <v>35.479999999999997</v>
      </c>
      <c r="AT157" s="10">
        <v>328.37</v>
      </c>
      <c r="AU157" s="10"/>
      <c r="AV157" s="10">
        <v>109.45</v>
      </c>
      <c r="AW157" s="10"/>
      <c r="AX157" s="10"/>
      <c r="AY157" s="10"/>
      <c r="AZ157" s="10"/>
      <c r="BA157" s="10"/>
      <c r="BB157" s="10"/>
      <c r="BC157" s="10"/>
      <c r="BD157" s="10">
        <v>-688.11</v>
      </c>
      <c r="BE157" s="10"/>
      <c r="BF157" s="10"/>
      <c r="BG157" s="10"/>
      <c r="BH157" s="10"/>
      <c r="BI157" s="10">
        <f t="shared" si="2"/>
        <v>-688.11</v>
      </c>
      <c r="BJ157" s="10">
        <v>1247.3399999999999</v>
      </c>
    </row>
    <row r="158" spans="1:62" ht="17.100000000000001" customHeight="1" x14ac:dyDescent="0.2">
      <c r="A158" s="8">
        <v>155</v>
      </c>
      <c r="B158" s="8">
        <v>38</v>
      </c>
      <c r="C158" s="9" t="s">
        <v>251</v>
      </c>
      <c r="D158" s="8" t="s">
        <v>64</v>
      </c>
      <c r="E158" s="10">
        <v>1290.32</v>
      </c>
      <c r="F158" s="10"/>
      <c r="G158" s="10"/>
      <c r="H158" s="10"/>
      <c r="I158" s="10"/>
      <c r="J158" s="10">
        <v>-1644.46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>
        <v>1451.61</v>
      </c>
      <c r="U158" s="10"/>
      <c r="V158" s="10"/>
      <c r="W158" s="10"/>
      <c r="X158" s="10"/>
      <c r="Y158" s="10"/>
      <c r="Z158" s="10"/>
      <c r="AA158" s="10"/>
      <c r="AB158" s="10">
        <v>-500.8</v>
      </c>
      <c r="AC158" s="10"/>
      <c r="AD158" s="10"/>
      <c r="AE158" s="10">
        <v>-23.41</v>
      </c>
      <c r="AF158" s="10"/>
      <c r="AG158" s="10"/>
      <c r="AH158" s="10">
        <v>1358.15</v>
      </c>
      <c r="AI158" s="10">
        <v>452.72</v>
      </c>
      <c r="AJ158" s="10">
        <v>-1.83</v>
      </c>
      <c r="AK158" s="10">
        <v>160</v>
      </c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>
        <f t="shared" si="2"/>
        <v>0</v>
      </c>
      <c r="BJ158" s="10">
        <v>2542.3000000000002</v>
      </c>
    </row>
    <row r="159" spans="1:62" ht="17.100000000000001" customHeight="1" x14ac:dyDescent="0.2">
      <c r="A159" s="8">
        <v>156</v>
      </c>
      <c r="B159" s="8">
        <v>301</v>
      </c>
      <c r="C159" s="9" t="s">
        <v>252</v>
      </c>
      <c r="D159" s="8" t="s">
        <v>72</v>
      </c>
      <c r="E159" s="10">
        <v>1996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>
        <v>-894.48</v>
      </c>
      <c r="X159" s="10"/>
      <c r="Y159" s="10"/>
      <c r="Z159" s="10"/>
      <c r="AA159" s="10"/>
      <c r="AB159" s="10">
        <v>-340.1</v>
      </c>
      <c r="AC159" s="10"/>
      <c r="AD159" s="10"/>
      <c r="AE159" s="10"/>
      <c r="AF159" s="10"/>
      <c r="AG159" s="10"/>
      <c r="AH159" s="10"/>
      <c r="AI159" s="10"/>
      <c r="AJ159" s="10"/>
      <c r="AK159" s="10">
        <v>160</v>
      </c>
      <c r="AL159" s="10"/>
      <c r="AM159" s="10"/>
      <c r="AN159" s="10"/>
      <c r="AO159" s="10"/>
      <c r="AP159" s="10"/>
      <c r="AQ159" s="10"/>
      <c r="AR159" s="10">
        <v>249.5</v>
      </c>
      <c r="AS159" s="10">
        <v>47.98</v>
      </c>
      <c r="AT159" s="10">
        <v>598.79999999999995</v>
      </c>
      <c r="AU159" s="10"/>
      <c r="AV159" s="10">
        <v>199.6</v>
      </c>
      <c r="AW159" s="10"/>
      <c r="AX159" s="10"/>
      <c r="AY159" s="10"/>
      <c r="AZ159" s="10"/>
      <c r="BA159" s="10"/>
      <c r="BB159" s="10"/>
      <c r="BC159" s="10"/>
      <c r="BD159" s="10">
        <v>-894.66</v>
      </c>
      <c r="BE159" s="10"/>
      <c r="BF159" s="10">
        <v>-19.96</v>
      </c>
      <c r="BG159" s="10"/>
      <c r="BH159" s="10"/>
      <c r="BI159" s="10">
        <f t="shared" si="2"/>
        <v>-914.62</v>
      </c>
      <c r="BJ159" s="10">
        <v>1102.68</v>
      </c>
    </row>
    <row r="160" spans="1:62" ht="17.100000000000001" customHeight="1" x14ac:dyDescent="0.2">
      <c r="A160" s="8">
        <v>157</v>
      </c>
      <c r="B160" s="8">
        <v>163</v>
      </c>
      <c r="C160" s="9" t="s">
        <v>253</v>
      </c>
      <c r="D160" s="8" t="s">
        <v>59</v>
      </c>
      <c r="E160" s="10">
        <v>1874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>
        <v>-168.66</v>
      </c>
      <c r="AC160" s="10"/>
      <c r="AD160" s="10"/>
      <c r="AE160" s="10"/>
      <c r="AF160" s="10"/>
      <c r="AG160" s="10"/>
      <c r="AH160" s="10"/>
      <c r="AI160" s="10"/>
      <c r="AJ160" s="10"/>
      <c r="AK160" s="10">
        <v>160</v>
      </c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>
        <v>-543.1</v>
      </c>
      <c r="BE160" s="10"/>
      <c r="BF160" s="10">
        <v>-18.739999999999998</v>
      </c>
      <c r="BG160" s="10"/>
      <c r="BH160" s="10"/>
      <c r="BI160" s="10">
        <f t="shared" si="2"/>
        <v>-561.84</v>
      </c>
      <c r="BJ160" s="10">
        <v>1303.5</v>
      </c>
    </row>
    <row r="161" spans="1:62" ht="17.100000000000001" customHeight="1" x14ac:dyDescent="0.2">
      <c r="A161" s="8">
        <v>158</v>
      </c>
      <c r="B161" s="8">
        <v>21</v>
      </c>
      <c r="C161" s="9" t="s">
        <v>254</v>
      </c>
      <c r="D161" s="8" t="s">
        <v>66</v>
      </c>
      <c r="E161" s="10">
        <v>1874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>
        <v>133.26</v>
      </c>
      <c r="T161" s="10"/>
      <c r="U161" s="10"/>
      <c r="V161" s="10"/>
      <c r="W161" s="10"/>
      <c r="X161" s="10"/>
      <c r="Y161" s="10"/>
      <c r="Z161" s="10"/>
      <c r="AA161" s="10">
        <v>25.63</v>
      </c>
      <c r="AB161" s="10">
        <v>-273.77</v>
      </c>
      <c r="AC161" s="10"/>
      <c r="AD161" s="10"/>
      <c r="AE161" s="10">
        <v>-60.25</v>
      </c>
      <c r="AF161" s="10"/>
      <c r="AG161" s="10"/>
      <c r="AH161" s="10"/>
      <c r="AI161" s="10"/>
      <c r="AJ161" s="10"/>
      <c r="AK161" s="10">
        <v>160</v>
      </c>
      <c r="AL161" s="10"/>
      <c r="AM161" s="10"/>
      <c r="AN161" s="10"/>
      <c r="AO161" s="10"/>
      <c r="AP161" s="10"/>
      <c r="AQ161" s="10"/>
      <c r="AR161" s="10">
        <v>374.8</v>
      </c>
      <c r="AS161" s="10">
        <v>72.08</v>
      </c>
      <c r="AT161" s="10">
        <v>562.20000000000005</v>
      </c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>
        <f t="shared" si="2"/>
        <v>0</v>
      </c>
      <c r="BJ161" s="10">
        <v>2867.95</v>
      </c>
    </row>
    <row r="162" spans="1:62" ht="17.100000000000001" customHeight="1" x14ac:dyDescent="0.2">
      <c r="A162" s="8">
        <v>159</v>
      </c>
      <c r="B162" s="8">
        <v>11</v>
      </c>
      <c r="C162" s="9" t="s">
        <v>255</v>
      </c>
      <c r="D162" s="8" t="s">
        <v>64</v>
      </c>
      <c r="E162" s="10">
        <v>2000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>
        <v>-180</v>
      </c>
      <c r="AC162" s="10"/>
      <c r="AD162" s="10"/>
      <c r="AE162" s="10"/>
      <c r="AF162" s="10"/>
      <c r="AG162" s="10"/>
      <c r="AH162" s="10"/>
      <c r="AI162" s="10"/>
      <c r="AJ162" s="10"/>
      <c r="AK162" s="10">
        <v>160</v>
      </c>
      <c r="AL162" s="10"/>
      <c r="AM162" s="10"/>
      <c r="AN162" s="10"/>
      <c r="AO162" s="10"/>
      <c r="AP162" s="10"/>
      <c r="AQ162" s="10"/>
      <c r="AR162" s="10"/>
      <c r="AS162" s="10"/>
      <c r="AT162" s="10"/>
      <c r="AU162" s="10">
        <v>295.94</v>
      </c>
      <c r="AV162" s="10"/>
      <c r="AW162" s="10"/>
      <c r="AX162" s="10"/>
      <c r="AY162" s="10"/>
      <c r="AZ162" s="10"/>
      <c r="BA162" s="10"/>
      <c r="BB162" s="10"/>
      <c r="BC162" s="10"/>
      <c r="BD162" s="10">
        <v>-296.91000000000003</v>
      </c>
      <c r="BE162" s="10">
        <v>-295.66000000000003</v>
      </c>
      <c r="BF162" s="10"/>
      <c r="BG162" s="10"/>
      <c r="BH162" s="10"/>
      <c r="BI162" s="10">
        <f t="shared" si="2"/>
        <v>-592.57000000000005</v>
      </c>
      <c r="BJ162" s="10">
        <v>1683.37</v>
      </c>
    </row>
    <row r="163" spans="1:62" ht="17.100000000000001" customHeight="1" x14ac:dyDescent="0.2">
      <c r="A163" s="8">
        <v>160</v>
      </c>
      <c r="B163" s="8">
        <v>626</v>
      </c>
      <c r="C163" s="9" t="s">
        <v>256</v>
      </c>
      <c r="D163" s="8" t="s">
        <v>257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>
        <v>-550</v>
      </c>
      <c r="AC163" s="10"/>
      <c r="AD163" s="10"/>
      <c r="AE163" s="10">
        <v>-365.12</v>
      </c>
      <c r="AF163" s="10"/>
      <c r="AG163" s="10"/>
      <c r="AH163" s="10"/>
      <c r="AI163" s="10"/>
      <c r="AJ163" s="10"/>
      <c r="AK163" s="10">
        <v>160</v>
      </c>
      <c r="AL163" s="10">
        <v>5000</v>
      </c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>
        <f t="shared" si="2"/>
        <v>0</v>
      </c>
      <c r="BJ163" s="10">
        <v>4244.88</v>
      </c>
    </row>
    <row r="164" spans="1:62" ht="17.100000000000001" customHeight="1" x14ac:dyDescent="0.2">
      <c r="A164" s="8">
        <v>161</v>
      </c>
      <c r="B164" s="8">
        <v>146</v>
      </c>
      <c r="C164" s="9" t="s">
        <v>258</v>
      </c>
      <c r="D164" s="8" t="s">
        <v>66</v>
      </c>
      <c r="E164" s="10">
        <v>1874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>
        <v>-168.66</v>
      </c>
      <c r="AC164" s="10"/>
      <c r="AD164" s="10"/>
      <c r="AE164" s="10"/>
      <c r="AF164" s="10"/>
      <c r="AG164" s="10"/>
      <c r="AH164" s="10"/>
      <c r="AI164" s="10"/>
      <c r="AJ164" s="10"/>
      <c r="AK164" s="10">
        <v>160</v>
      </c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>
        <v>-18.739999999999998</v>
      </c>
      <c r="BG164" s="10"/>
      <c r="BH164" s="10"/>
      <c r="BI164" s="10">
        <f t="shared" si="2"/>
        <v>-18.739999999999998</v>
      </c>
      <c r="BJ164" s="10">
        <v>1846.6</v>
      </c>
    </row>
    <row r="165" spans="1:62" ht="17.100000000000001" customHeight="1" x14ac:dyDescent="0.2">
      <c r="A165" s="8">
        <v>162</v>
      </c>
      <c r="B165" s="8">
        <v>595</v>
      </c>
      <c r="C165" s="9" t="s">
        <v>259</v>
      </c>
      <c r="D165" s="8" t="s">
        <v>260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>
        <v>-225</v>
      </c>
      <c r="AC165" s="10"/>
      <c r="AD165" s="10"/>
      <c r="AE165" s="10">
        <v>-27.83</v>
      </c>
      <c r="AF165" s="10"/>
      <c r="AG165" s="10"/>
      <c r="AH165" s="10"/>
      <c r="AI165" s="10"/>
      <c r="AJ165" s="10"/>
      <c r="AK165" s="10">
        <v>160</v>
      </c>
      <c r="AL165" s="10">
        <v>2500</v>
      </c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>
        <f t="shared" si="2"/>
        <v>0</v>
      </c>
      <c r="BJ165" s="10">
        <v>2407.17</v>
      </c>
    </row>
    <row r="166" spans="1:62" ht="17.100000000000001" customHeight="1" x14ac:dyDescent="0.2">
      <c r="A166" s="8">
        <v>163</v>
      </c>
      <c r="B166" s="8">
        <v>36</v>
      </c>
      <c r="C166" s="9" t="s">
        <v>261</v>
      </c>
      <c r="D166" s="8" t="s">
        <v>66</v>
      </c>
      <c r="E166" s="10">
        <v>1874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>
        <v>-168.66</v>
      </c>
      <c r="AC166" s="10"/>
      <c r="AD166" s="10"/>
      <c r="AE166" s="10"/>
      <c r="AF166" s="10"/>
      <c r="AG166" s="10"/>
      <c r="AH166" s="10"/>
      <c r="AI166" s="10"/>
      <c r="AJ166" s="10"/>
      <c r="AK166" s="10">
        <v>160</v>
      </c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>
        <v>-18.739999999999998</v>
      </c>
      <c r="BG166" s="10"/>
      <c r="BH166" s="10"/>
      <c r="BI166" s="10">
        <f t="shared" si="2"/>
        <v>-18.739999999999998</v>
      </c>
      <c r="BJ166" s="10">
        <v>1846.6</v>
      </c>
    </row>
    <row r="167" spans="1:62" ht="17.100000000000001" customHeight="1" x14ac:dyDescent="0.2">
      <c r="A167" s="8">
        <v>164</v>
      </c>
      <c r="B167" s="8">
        <v>310</v>
      </c>
      <c r="C167" s="9" t="s">
        <v>262</v>
      </c>
      <c r="D167" s="8" t="s">
        <v>152</v>
      </c>
      <c r="E167" s="10">
        <v>321.94</v>
      </c>
      <c r="F167" s="10"/>
      <c r="G167" s="10"/>
      <c r="H167" s="10"/>
      <c r="I167" s="10"/>
      <c r="J167" s="10">
        <v>-3005.94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>
        <v>-430.12</v>
      </c>
      <c r="AC167" s="10"/>
      <c r="AD167" s="10"/>
      <c r="AE167" s="10"/>
      <c r="AF167" s="10"/>
      <c r="AG167" s="10"/>
      <c r="AH167" s="10">
        <v>2681.57</v>
      </c>
      <c r="AI167" s="10">
        <v>893.86</v>
      </c>
      <c r="AJ167" s="10">
        <v>-172.58</v>
      </c>
      <c r="AK167" s="10">
        <v>160</v>
      </c>
      <c r="AL167" s="10"/>
      <c r="AM167" s="10">
        <v>12.87</v>
      </c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>
        <v>-19.96</v>
      </c>
      <c r="BG167" s="10"/>
      <c r="BH167" s="10"/>
      <c r="BI167" s="10">
        <f t="shared" si="2"/>
        <v>-19.96</v>
      </c>
      <c r="BJ167" s="10">
        <v>441.64</v>
      </c>
    </row>
    <row r="168" spans="1:62" ht="17.100000000000001" customHeight="1" x14ac:dyDescent="0.2">
      <c r="A168" s="8">
        <v>165</v>
      </c>
      <c r="B168" s="8">
        <v>314</v>
      </c>
      <c r="C168" s="9" t="s">
        <v>263</v>
      </c>
      <c r="D168" s="8" t="s">
        <v>66</v>
      </c>
      <c r="E168" s="10">
        <v>321.94</v>
      </c>
      <c r="F168" s="10"/>
      <c r="G168" s="10"/>
      <c r="H168" s="10"/>
      <c r="I168" s="10"/>
      <c r="J168" s="10">
        <v>-2531.7600000000002</v>
      </c>
      <c r="K168" s="10"/>
      <c r="L168" s="10"/>
      <c r="M168" s="10"/>
      <c r="N168" s="10"/>
      <c r="O168" s="10"/>
      <c r="P168" s="10"/>
      <c r="Q168" s="10"/>
      <c r="R168" s="10"/>
      <c r="S168" s="10">
        <v>17.739999999999998</v>
      </c>
      <c r="T168" s="10"/>
      <c r="U168" s="10"/>
      <c r="V168" s="10"/>
      <c r="W168" s="10"/>
      <c r="X168" s="10"/>
      <c r="Y168" s="10"/>
      <c r="Z168" s="10"/>
      <c r="AA168" s="10"/>
      <c r="AB168" s="10">
        <v>-385</v>
      </c>
      <c r="AC168" s="10"/>
      <c r="AD168" s="10"/>
      <c r="AE168" s="10"/>
      <c r="AF168" s="10"/>
      <c r="AG168" s="10"/>
      <c r="AH168" s="10">
        <v>2225.83</v>
      </c>
      <c r="AI168" s="10">
        <v>741.94</v>
      </c>
      <c r="AJ168" s="10">
        <v>-106.56</v>
      </c>
      <c r="AK168" s="10">
        <v>160</v>
      </c>
      <c r="AL168" s="10"/>
      <c r="AM168" s="10">
        <v>12.87</v>
      </c>
      <c r="AN168" s="10"/>
      <c r="AO168" s="10"/>
      <c r="AP168" s="10"/>
      <c r="AQ168" s="10"/>
      <c r="AR168" s="10">
        <v>49.9</v>
      </c>
      <c r="AS168" s="10">
        <v>33.270000000000003</v>
      </c>
      <c r="AT168" s="10">
        <v>96.58</v>
      </c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>
        <f t="shared" si="2"/>
        <v>0</v>
      </c>
      <c r="BJ168" s="10">
        <v>636.75</v>
      </c>
    </row>
    <row r="169" spans="1:62" ht="17.100000000000001" customHeight="1" x14ac:dyDescent="0.2">
      <c r="A169" s="8">
        <v>166</v>
      </c>
      <c r="B169" s="8">
        <v>305</v>
      </c>
      <c r="C169" s="9" t="s">
        <v>264</v>
      </c>
      <c r="D169" s="8" t="s">
        <v>66</v>
      </c>
      <c r="E169" s="10">
        <v>1996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>
        <v>283.88</v>
      </c>
      <c r="T169" s="10"/>
      <c r="U169" s="10"/>
      <c r="V169" s="10"/>
      <c r="W169" s="10"/>
      <c r="X169" s="10"/>
      <c r="Y169" s="10"/>
      <c r="Z169" s="10"/>
      <c r="AA169" s="10">
        <v>54.59</v>
      </c>
      <c r="AB169" s="10">
        <v>-401.25</v>
      </c>
      <c r="AC169" s="10"/>
      <c r="AD169" s="10"/>
      <c r="AE169" s="10">
        <v>-103.74</v>
      </c>
      <c r="AF169" s="10"/>
      <c r="AG169" s="10"/>
      <c r="AH169" s="10"/>
      <c r="AI169" s="10"/>
      <c r="AJ169" s="10"/>
      <c r="AK169" s="10">
        <v>160</v>
      </c>
      <c r="AL169" s="10"/>
      <c r="AM169" s="10">
        <v>79.84</v>
      </c>
      <c r="AN169" s="10"/>
      <c r="AO169" s="10"/>
      <c r="AP169" s="10"/>
      <c r="AQ169" s="10"/>
      <c r="AR169" s="10">
        <v>532.27</v>
      </c>
      <c r="AS169" s="10">
        <v>102.36</v>
      </c>
      <c r="AT169" s="10">
        <v>598.79999999999995</v>
      </c>
      <c r="AU169" s="10"/>
      <c r="AV169" s="10"/>
      <c r="AW169" s="10"/>
      <c r="AX169" s="10"/>
      <c r="AY169" s="10"/>
      <c r="AZ169" s="10"/>
      <c r="BA169" s="10"/>
      <c r="BB169" s="10"/>
      <c r="BC169" s="10"/>
      <c r="BD169" s="10">
        <v>-604.57000000000005</v>
      </c>
      <c r="BE169" s="10"/>
      <c r="BF169" s="10"/>
      <c r="BG169" s="10"/>
      <c r="BH169" s="10"/>
      <c r="BI169" s="10">
        <f t="shared" si="2"/>
        <v>-604.57000000000005</v>
      </c>
      <c r="BJ169" s="10">
        <v>2698.18</v>
      </c>
    </row>
    <row r="170" spans="1:62" ht="17.100000000000001" customHeight="1" x14ac:dyDescent="0.2">
      <c r="A170" s="8">
        <v>167</v>
      </c>
      <c r="B170" s="8">
        <v>213</v>
      </c>
      <c r="C170" s="9" t="s">
        <v>265</v>
      </c>
      <c r="D170" s="8" t="s">
        <v>66</v>
      </c>
      <c r="E170" s="10">
        <v>60.45</v>
      </c>
      <c r="F170" s="10"/>
      <c r="G170" s="10"/>
      <c r="H170" s="10"/>
      <c r="I170" s="10"/>
      <c r="J170" s="10">
        <v>-1555</v>
      </c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>
        <v>-223.06</v>
      </c>
      <c r="AC170" s="10"/>
      <c r="AD170" s="10"/>
      <c r="AE170" s="10"/>
      <c r="AF170" s="10">
        <v>356.57</v>
      </c>
      <c r="AG170" s="10"/>
      <c r="AH170" s="10">
        <v>1813.55</v>
      </c>
      <c r="AI170" s="10">
        <v>604.52</v>
      </c>
      <c r="AJ170" s="10">
        <v>-13.52</v>
      </c>
      <c r="AK170" s="10">
        <v>160</v>
      </c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>
        <v>-624.66999999999996</v>
      </c>
      <c r="AX170" s="10"/>
      <c r="AY170" s="10"/>
      <c r="AZ170" s="10"/>
      <c r="BA170" s="10"/>
      <c r="BB170" s="10"/>
      <c r="BC170" s="10"/>
      <c r="BD170" s="10">
        <v>-560.1</v>
      </c>
      <c r="BE170" s="10"/>
      <c r="BF170" s="10">
        <v>-18.739999999999998</v>
      </c>
      <c r="BG170" s="10"/>
      <c r="BH170" s="10"/>
      <c r="BI170" s="10">
        <f t="shared" si="2"/>
        <v>-578.84</v>
      </c>
      <c r="BJ170" s="10">
        <v>0</v>
      </c>
    </row>
    <row r="171" spans="1:62" ht="17.100000000000001" customHeight="1" x14ac:dyDescent="0.2">
      <c r="A171" s="8">
        <v>168</v>
      </c>
      <c r="B171" s="8">
        <v>312</v>
      </c>
      <c r="C171" s="9" t="s">
        <v>266</v>
      </c>
      <c r="D171" s="8" t="s">
        <v>267</v>
      </c>
      <c r="E171" s="10">
        <v>3112.25</v>
      </c>
      <c r="F171" s="10"/>
      <c r="G171" s="10"/>
      <c r="H171" s="10"/>
      <c r="I171" s="10"/>
      <c r="J171" s="10">
        <v>-1804.62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>
        <v>3193.55</v>
      </c>
      <c r="U171" s="10"/>
      <c r="V171" s="10"/>
      <c r="W171" s="10">
        <v>-502.56</v>
      </c>
      <c r="X171" s="10">
        <v>-203.44</v>
      </c>
      <c r="Y171" s="10"/>
      <c r="Z171" s="10"/>
      <c r="AA171" s="10"/>
      <c r="AB171" s="10">
        <v>-671.11</v>
      </c>
      <c r="AC171" s="10"/>
      <c r="AD171" s="10"/>
      <c r="AE171" s="10">
        <v>-600.24</v>
      </c>
      <c r="AF171" s="10"/>
      <c r="AG171" s="10"/>
      <c r="AH171" s="10">
        <v>1692.18</v>
      </c>
      <c r="AI171" s="10">
        <v>564.05999999999995</v>
      </c>
      <c r="AJ171" s="10"/>
      <c r="AK171" s="10">
        <v>160</v>
      </c>
      <c r="AL171" s="10"/>
      <c r="AM171" s="10">
        <v>124.49</v>
      </c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>
        <v>-526.79</v>
      </c>
      <c r="BB171" s="10"/>
      <c r="BC171" s="10"/>
      <c r="BD171" s="10">
        <v>-679.7</v>
      </c>
      <c r="BE171" s="10"/>
      <c r="BF171" s="10"/>
      <c r="BG171" s="10"/>
      <c r="BH171" s="10"/>
      <c r="BI171" s="10">
        <f t="shared" si="2"/>
        <v>-1206.49</v>
      </c>
      <c r="BJ171" s="10">
        <v>3858.07</v>
      </c>
    </row>
    <row r="172" spans="1:62" ht="17.100000000000001" customHeight="1" x14ac:dyDescent="0.2">
      <c r="A172" s="8">
        <v>169</v>
      </c>
      <c r="B172" s="8">
        <v>317</v>
      </c>
      <c r="C172" s="9" t="s">
        <v>268</v>
      </c>
      <c r="D172" s="8" t="s">
        <v>122</v>
      </c>
      <c r="E172" s="10">
        <v>1030.19</v>
      </c>
      <c r="F172" s="10"/>
      <c r="G172" s="10"/>
      <c r="H172" s="10"/>
      <c r="I172" s="10"/>
      <c r="J172" s="10">
        <v>-1352.27</v>
      </c>
      <c r="K172" s="10"/>
      <c r="L172" s="10"/>
      <c r="M172" s="10"/>
      <c r="N172" s="10"/>
      <c r="O172" s="10"/>
      <c r="P172" s="10"/>
      <c r="Q172" s="10"/>
      <c r="R172" s="10"/>
      <c r="S172" s="10">
        <v>70.97</v>
      </c>
      <c r="T172" s="10"/>
      <c r="U172" s="10"/>
      <c r="V172" s="10"/>
      <c r="W172" s="10"/>
      <c r="X172" s="10"/>
      <c r="Y172" s="10"/>
      <c r="Z172" s="10"/>
      <c r="AA172" s="10">
        <v>10.14</v>
      </c>
      <c r="AB172" s="10">
        <v>-352.99</v>
      </c>
      <c r="AC172" s="10"/>
      <c r="AD172" s="10"/>
      <c r="AE172" s="10"/>
      <c r="AF172" s="10"/>
      <c r="AG172" s="10"/>
      <c r="AH172" s="10">
        <v>1139.55</v>
      </c>
      <c r="AI172" s="10">
        <v>379.85</v>
      </c>
      <c r="AJ172" s="10"/>
      <c r="AK172" s="10">
        <v>160</v>
      </c>
      <c r="AL172" s="10"/>
      <c r="AM172" s="10">
        <v>41.21</v>
      </c>
      <c r="AN172" s="10"/>
      <c r="AO172" s="10"/>
      <c r="AP172" s="10"/>
      <c r="AQ172" s="10"/>
      <c r="AR172" s="10">
        <v>199.6</v>
      </c>
      <c r="AS172" s="10">
        <v>28.51</v>
      </c>
      <c r="AT172" s="10">
        <v>309.06</v>
      </c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>
        <f t="shared" si="2"/>
        <v>0</v>
      </c>
      <c r="BJ172" s="10">
        <v>1663.82</v>
      </c>
    </row>
    <row r="173" spans="1:62" ht="17.100000000000001" customHeight="1" x14ac:dyDescent="0.2">
      <c r="A173" s="8">
        <v>170</v>
      </c>
      <c r="B173" s="8">
        <v>61</v>
      </c>
      <c r="C173" s="9" t="s">
        <v>269</v>
      </c>
      <c r="D173" s="8" t="s">
        <v>59</v>
      </c>
      <c r="E173" s="10">
        <v>1874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>
        <v>-168.66</v>
      </c>
      <c r="AC173" s="10"/>
      <c r="AD173" s="10"/>
      <c r="AE173" s="10"/>
      <c r="AF173" s="10"/>
      <c r="AG173" s="10"/>
      <c r="AH173" s="10"/>
      <c r="AI173" s="10"/>
      <c r="AJ173" s="10"/>
      <c r="AK173" s="10">
        <v>160</v>
      </c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>
        <f t="shared" si="2"/>
        <v>0</v>
      </c>
      <c r="BJ173" s="10">
        <v>1865.34</v>
      </c>
    </row>
    <row r="174" spans="1:62" ht="17.100000000000001" customHeight="1" x14ac:dyDescent="0.2">
      <c r="A174" s="8">
        <v>171</v>
      </c>
      <c r="B174" s="8">
        <v>208</v>
      </c>
      <c r="C174" s="9" t="s">
        <v>270</v>
      </c>
      <c r="D174" s="8" t="s">
        <v>59</v>
      </c>
      <c r="E174" s="10">
        <v>1874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>
        <v>-168.66</v>
      </c>
      <c r="AC174" s="10"/>
      <c r="AD174" s="10"/>
      <c r="AE174" s="10"/>
      <c r="AF174" s="10"/>
      <c r="AG174" s="10"/>
      <c r="AH174" s="10"/>
      <c r="AI174" s="10"/>
      <c r="AJ174" s="10"/>
      <c r="AK174" s="10">
        <v>160</v>
      </c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>
        <v>-44.97</v>
      </c>
      <c r="AY174" s="10"/>
      <c r="AZ174" s="10"/>
      <c r="BA174" s="10"/>
      <c r="BB174" s="10"/>
      <c r="BC174" s="10"/>
      <c r="BD174" s="10">
        <v>-134.91</v>
      </c>
      <c r="BE174" s="10">
        <v>-381.13</v>
      </c>
      <c r="BF174" s="10">
        <v>-18.739999999999998</v>
      </c>
      <c r="BG174" s="10"/>
      <c r="BH174" s="10"/>
      <c r="BI174" s="10">
        <f t="shared" si="2"/>
        <v>-534.78</v>
      </c>
      <c r="BJ174" s="10">
        <v>1285.5899999999999</v>
      </c>
    </row>
    <row r="175" spans="1:62" ht="17.100000000000001" customHeight="1" x14ac:dyDescent="0.2">
      <c r="A175" s="8">
        <v>172</v>
      </c>
      <c r="B175" s="8">
        <v>160</v>
      </c>
      <c r="C175" s="9" t="s">
        <v>271</v>
      </c>
      <c r="D175" s="8" t="s">
        <v>81</v>
      </c>
      <c r="E175" s="10">
        <v>2000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>
        <v>-180</v>
      </c>
      <c r="AC175" s="10"/>
      <c r="AD175" s="10"/>
      <c r="AE175" s="10"/>
      <c r="AF175" s="10"/>
      <c r="AG175" s="10"/>
      <c r="AH175" s="10"/>
      <c r="AI175" s="10"/>
      <c r="AJ175" s="10"/>
      <c r="AK175" s="10">
        <v>160</v>
      </c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>
        <v>-20</v>
      </c>
      <c r="BG175" s="10">
        <v>-268.64999999999998</v>
      </c>
      <c r="BH175" s="10"/>
      <c r="BI175" s="10">
        <f t="shared" si="2"/>
        <v>-288.64999999999998</v>
      </c>
      <c r="BJ175" s="10">
        <v>1691.35</v>
      </c>
    </row>
    <row r="176" spans="1:62" ht="17.100000000000001" customHeight="1" x14ac:dyDescent="0.2">
      <c r="A176" s="8">
        <v>173</v>
      </c>
      <c r="B176" s="8">
        <v>35</v>
      </c>
      <c r="C176" s="9" t="s">
        <v>272</v>
      </c>
      <c r="D176" s="8" t="s">
        <v>66</v>
      </c>
      <c r="E176" s="10">
        <v>1874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>
        <v>-168.66</v>
      </c>
      <c r="AC176" s="10"/>
      <c r="AD176" s="10"/>
      <c r="AE176" s="10"/>
      <c r="AF176" s="10"/>
      <c r="AG176" s="10"/>
      <c r="AH176" s="10"/>
      <c r="AI176" s="10"/>
      <c r="AJ176" s="10"/>
      <c r="AK176" s="10">
        <v>160</v>
      </c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>
        <v>-18.739999999999998</v>
      </c>
      <c r="BG176" s="10"/>
      <c r="BH176" s="10"/>
      <c r="BI176" s="10">
        <f t="shared" si="2"/>
        <v>-18.739999999999998</v>
      </c>
      <c r="BJ176" s="10">
        <v>1846.6</v>
      </c>
    </row>
    <row r="177" spans="1:62" ht="17.100000000000001" customHeight="1" x14ac:dyDescent="0.2">
      <c r="A177" s="8">
        <v>174</v>
      </c>
      <c r="B177" s="8">
        <v>328</v>
      </c>
      <c r="C177" s="9" t="s">
        <v>273</v>
      </c>
      <c r="D177" s="8" t="s">
        <v>66</v>
      </c>
      <c r="E177" s="10">
        <v>965.81</v>
      </c>
      <c r="F177" s="10"/>
      <c r="G177" s="10"/>
      <c r="H177" s="10"/>
      <c r="I177" s="10"/>
      <c r="J177" s="10">
        <v>-1409.09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>
        <v>-241.46</v>
      </c>
      <c r="AC177" s="10"/>
      <c r="AD177" s="10"/>
      <c r="AE177" s="10"/>
      <c r="AF177" s="10"/>
      <c r="AG177" s="10"/>
      <c r="AH177" s="10">
        <v>1258.9100000000001</v>
      </c>
      <c r="AI177" s="10">
        <v>419.64</v>
      </c>
      <c r="AJ177" s="10">
        <v>-78.88</v>
      </c>
      <c r="AK177" s="10">
        <v>160</v>
      </c>
      <c r="AL177" s="10"/>
      <c r="AM177" s="10">
        <v>38.630000000000003</v>
      </c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>
        <v>-19.96</v>
      </c>
      <c r="BG177" s="10"/>
      <c r="BH177" s="10"/>
      <c r="BI177" s="10">
        <f t="shared" si="2"/>
        <v>-19.96</v>
      </c>
      <c r="BJ177" s="10">
        <v>1093.5999999999999</v>
      </c>
    </row>
    <row r="178" spans="1:62" ht="17.100000000000001" customHeight="1" x14ac:dyDescent="0.2">
      <c r="A178" s="8">
        <v>175</v>
      </c>
      <c r="B178" s="8">
        <v>306</v>
      </c>
      <c r="C178" s="9" t="s">
        <v>274</v>
      </c>
      <c r="D178" s="8" t="s">
        <v>87</v>
      </c>
      <c r="E178" s="10">
        <v>1094.58</v>
      </c>
      <c r="F178" s="10"/>
      <c r="G178" s="10"/>
      <c r="H178" s="10"/>
      <c r="I178" s="10"/>
      <c r="J178" s="10">
        <v>-1324.04</v>
      </c>
      <c r="K178" s="10"/>
      <c r="L178" s="10"/>
      <c r="M178" s="10"/>
      <c r="N178" s="10"/>
      <c r="O178" s="10"/>
      <c r="P178" s="10"/>
      <c r="Q178" s="10"/>
      <c r="R178" s="10">
        <v>227.9</v>
      </c>
      <c r="S178" s="10"/>
      <c r="T178" s="10"/>
      <c r="U178" s="10"/>
      <c r="V178" s="10"/>
      <c r="W178" s="10"/>
      <c r="X178" s="10"/>
      <c r="Y178" s="10"/>
      <c r="Z178" s="10"/>
      <c r="AA178" s="10"/>
      <c r="AB178" s="10">
        <v>-256.85000000000002</v>
      </c>
      <c r="AC178" s="10"/>
      <c r="AD178" s="10"/>
      <c r="AE178" s="10"/>
      <c r="AF178" s="10"/>
      <c r="AG178" s="10"/>
      <c r="AH178" s="10">
        <v>1115.77</v>
      </c>
      <c r="AI178" s="10">
        <v>371.92</v>
      </c>
      <c r="AJ178" s="10"/>
      <c r="AK178" s="10">
        <v>160</v>
      </c>
      <c r="AL178" s="10"/>
      <c r="AM178" s="10">
        <v>43.78</v>
      </c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>
        <f t="shared" si="2"/>
        <v>0</v>
      </c>
      <c r="BJ178" s="10">
        <v>1433.06</v>
      </c>
    </row>
    <row r="179" spans="1:62" ht="17.100000000000001" customHeight="1" x14ac:dyDescent="0.2">
      <c r="A179" s="8">
        <v>176</v>
      </c>
      <c r="B179" s="8">
        <v>316</v>
      </c>
      <c r="C179" s="9" t="s">
        <v>275</v>
      </c>
      <c r="D179" s="8" t="s">
        <v>66</v>
      </c>
      <c r="E179" s="10">
        <v>1996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v>415.6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>
        <v>-224.22</v>
      </c>
      <c r="AC179" s="10"/>
      <c r="AD179" s="10"/>
      <c r="AE179" s="10">
        <v>-27.24</v>
      </c>
      <c r="AF179" s="10"/>
      <c r="AG179" s="10"/>
      <c r="AH179" s="10"/>
      <c r="AI179" s="10"/>
      <c r="AJ179" s="10"/>
      <c r="AK179" s="10">
        <v>160</v>
      </c>
      <c r="AL179" s="10"/>
      <c r="AM179" s="10">
        <v>79.84</v>
      </c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>
        <v>-725.33</v>
      </c>
      <c r="BE179" s="10"/>
      <c r="BF179" s="10"/>
      <c r="BG179" s="10"/>
      <c r="BH179" s="10"/>
      <c r="BI179" s="10">
        <f t="shared" si="2"/>
        <v>-725.33</v>
      </c>
      <c r="BJ179" s="10">
        <v>1674.65</v>
      </c>
    </row>
    <row r="180" spans="1:62" ht="17.100000000000001" customHeight="1" x14ac:dyDescent="0.2">
      <c r="A180" s="8">
        <v>177</v>
      </c>
      <c r="B180" s="8">
        <v>309</v>
      </c>
      <c r="C180" s="9" t="s">
        <v>276</v>
      </c>
      <c r="D180" s="8" t="s">
        <v>87</v>
      </c>
      <c r="E180" s="10">
        <v>1996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>
        <v>415.6</v>
      </c>
      <c r="S180" s="10"/>
      <c r="T180" s="10"/>
      <c r="U180" s="10"/>
      <c r="V180" s="10"/>
      <c r="W180" s="10"/>
      <c r="X180" s="10"/>
      <c r="Y180" s="10"/>
      <c r="Z180" s="10"/>
      <c r="AA180" s="10"/>
      <c r="AB180" s="10">
        <v>-224.22</v>
      </c>
      <c r="AC180" s="10"/>
      <c r="AD180" s="10"/>
      <c r="AE180" s="10">
        <v>-27.24</v>
      </c>
      <c r="AF180" s="10"/>
      <c r="AG180" s="10"/>
      <c r="AH180" s="10"/>
      <c r="AI180" s="10"/>
      <c r="AJ180" s="10"/>
      <c r="AK180" s="10">
        <v>160</v>
      </c>
      <c r="AL180" s="10"/>
      <c r="AM180" s="10">
        <v>79.84</v>
      </c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>
        <v>-184.44</v>
      </c>
      <c r="BB180" s="10"/>
      <c r="BC180" s="10"/>
      <c r="BD180" s="10"/>
      <c r="BE180" s="10"/>
      <c r="BF180" s="10"/>
      <c r="BG180" s="10"/>
      <c r="BH180" s="10"/>
      <c r="BI180" s="10">
        <f t="shared" si="2"/>
        <v>-184.44</v>
      </c>
      <c r="BJ180" s="10">
        <v>2215.54</v>
      </c>
    </row>
    <row r="181" spans="1:62" ht="17.100000000000001" customHeight="1" x14ac:dyDescent="0.2">
      <c r="A181" s="8">
        <v>178</v>
      </c>
      <c r="B181" s="8">
        <v>334</v>
      </c>
      <c r="C181" s="9" t="s">
        <v>277</v>
      </c>
      <c r="D181" s="8" t="s">
        <v>66</v>
      </c>
      <c r="E181" s="10">
        <v>1094.58</v>
      </c>
      <c r="F181" s="10"/>
      <c r="G181" s="10"/>
      <c r="H181" s="10"/>
      <c r="I181" s="10"/>
      <c r="J181" s="10">
        <v>-1587.1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>
        <v>-262.94</v>
      </c>
      <c r="AC181" s="10"/>
      <c r="AD181" s="10"/>
      <c r="AE181" s="10"/>
      <c r="AF181" s="10"/>
      <c r="AG181" s="10"/>
      <c r="AH181" s="10">
        <v>1337.44</v>
      </c>
      <c r="AI181" s="10">
        <v>445.81</v>
      </c>
      <c r="AJ181" s="10"/>
      <c r="AK181" s="10">
        <v>160</v>
      </c>
      <c r="AL181" s="10"/>
      <c r="AM181" s="10">
        <v>43.78</v>
      </c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>
        <f t="shared" si="2"/>
        <v>0</v>
      </c>
      <c r="BJ181" s="10">
        <v>1231.57</v>
      </c>
    </row>
    <row r="182" spans="1:62" ht="17.100000000000001" customHeight="1" x14ac:dyDescent="0.2">
      <c r="A182" s="8">
        <v>179</v>
      </c>
      <c r="B182" s="8">
        <v>341</v>
      </c>
      <c r="C182" s="9" t="s">
        <v>278</v>
      </c>
      <c r="D182" s="8" t="s">
        <v>66</v>
      </c>
      <c r="E182" s="10">
        <v>1996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>
        <v>-186.82</v>
      </c>
      <c r="AC182" s="10"/>
      <c r="AD182" s="10"/>
      <c r="AE182" s="10"/>
      <c r="AF182" s="10"/>
      <c r="AG182" s="10"/>
      <c r="AH182" s="10"/>
      <c r="AI182" s="10"/>
      <c r="AJ182" s="10"/>
      <c r="AK182" s="10">
        <v>160</v>
      </c>
      <c r="AL182" s="10"/>
      <c r="AM182" s="10">
        <v>79.84</v>
      </c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>
        <f t="shared" si="2"/>
        <v>0</v>
      </c>
      <c r="BJ182" s="10">
        <v>2049.02</v>
      </c>
    </row>
    <row r="183" spans="1:62" ht="17.100000000000001" customHeight="1" x14ac:dyDescent="0.2">
      <c r="A183" s="8">
        <v>180</v>
      </c>
      <c r="B183" s="8">
        <v>344</v>
      </c>
      <c r="C183" s="9" t="s">
        <v>279</v>
      </c>
      <c r="D183" s="8" t="s">
        <v>157</v>
      </c>
      <c r="E183" s="10">
        <v>1996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>
        <v>-186.82</v>
      </c>
      <c r="AC183" s="10"/>
      <c r="AD183" s="10"/>
      <c r="AE183" s="10"/>
      <c r="AF183" s="10"/>
      <c r="AG183" s="10"/>
      <c r="AH183" s="10"/>
      <c r="AI183" s="10"/>
      <c r="AJ183" s="10"/>
      <c r="AK183" s="10">
        <v>160</v>
      </c>
      <c r="AL183" s="10"/>
      <c r="AM183" s="10">
        <v>79.84</v>
      </c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>
        <v>-278.19</v>
      </c>
      <c r="BE183" s="10">
        <v>-501.81</v>
      </c>
      <c r="BF183" s="10"/>
      <c r="BG183" s="10"/>
      <c r="BH183" s="10"/>
      <c r="BI183" s="10">
        <f t="shared" si="2"/>
        <v>-780</v>
      </c>
      <c r="BJ183" s="10">
        <v>1269.02</v>
      </c>
    </row>
    <row r="184" spans="1:62" ht="17.100000000000001" customHeight="1" x14ac:dyDescent="0.2">
      <c r="A184" s="8">
        <v>181</v>
      </c>
      <c r="B184" s="8">
        <v>333</v>
      </c>
      <c r="C184" s="9" t="s">
        <v>280</v>
      </c>
      <c r="D184" s="8" t="s">
        <v>87</v>
      </c>
      <c r="E184" s="10">
        <v>1996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>
        <v>67.03</v>
      </c>
      <c r="S184" s="10">
        <v>88.71</v>
      </c>
      <c r="T184" s="10"/>
      <c r="U184" s="10"/>
      <c r="V184" s="10"/>
      <c r="W184" s="10"/>
      <c r="X184" s="10"/>
      <c r="Y184" s="10"/>
      <c r="Z184" s="10"/>
      <c r="AA184" s="10">
        <v>17.059999999999999</v>
      </c>
      <c r="AB184" s="10">
        <v>-355.03</v>
      </c>
      <c r="AC184" s="10"/>
      <c r="AD184" s="10"/>
      <c r="AE184" s="10">
        <v>-44.2</v>
      </c>
      <c r="AF184" s="10"/>
      <c r="AG184" s="10"/>
      <c r="AH184" s="10"/>
      <c r="AI184" s="10"/>
      <c r="AJ184" s="10"/>
      <c r="AK184" s="10">
        <v>160</v>
      </c>
      <c r="AL184" s="10"/>
      <c r="AM184" s="10"/>
      <c r="AN184" s="10"/>
      <c r="AO184" s="10"/>
      <c r="AP184" s="10"/>
      <c r="AQ184" s="10"/>
      <c r="AR184" s="10">
        <v>299.39999999999998</v>
      </c>
      <c r="AS184" s="10">
        <v>57.58</v>
      </c>
      <c r="AT184" s="10">
        <v>502.21</v>
      </c>
      <c r="AU184" s="10"/>
      <c r="AV184" s="10">
        <v>199.6</v>
      </c>
      <c r="AW184" s="10"/>
      <c r="AX184" s="10"/>
      <c r="AY184" s="10"/>
      <c r="AZ184" s="10"/>
      <c r="BA184" s="10">
        <v>-362.6</v>
      </c>
      <c r="BB184" s="10"/>
      <c r="BC184" s="10"/>
      <c r="BD184" s="10"/>
      <c r="BE184" s="10"/>
      <c r="BF184" s="10"/>
      <c r="BG184" s="10"/>
      <c r="BH184" s="10"/>
      <c r="BI184" s="10">
        <f t="shared" si="2"/>
        <v>-362.6</v>
      </c>
      <c r="BJ184" s="10">
        <v>2625.76</v>
      </c>
    </row>
    <row r="185" spans="1:62" ht="17.100000000000001" customHeight="1" x14ac:dyDescent="0.2">
      <c r="A185" s="8">
        <v>182</v>
      </c>
      <c r="B185" s="8">
        <v>197</v>
      </c>
      <c r="C185" s="9" t="s">
        <v>281</v>
      </c>
      <c r="D185" s="8" t="s">
        <v>64</v>
      </c>
      <c r="E185" s="10">
        <v>2000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>
        <v>335.5</v>
      </c>
      <c r="R185" s="10"/>
      <c r="S185" s="10"/>
      <c r="T185" s="10"/>
      <c r="U185" s="10"/>
      <c r="V185" s="10"/>
      <c r="W185" s="10"/>
      <c r="X185" s="10"/>
      <c r="Y185" s="10"/>
      <c r="Z185" s="10">
        <v>64.52</v>
      </c>
      <c r="AA185" s="10"/>
      <c r="AB185" s="10">
        <v>-216</v>
      </c>
      <c r="AC185" s="10"/>
      <c r="AD185" s="10"/>
      <c r="AE185" s="10">
        <v>-21</v>
      </c>
      <c r="AF185" s="10"/>
      <c r="AG185" s="10"/>
      <c r="AH185" s="10"/>
      <c r="AI185" s="10"/>
      <c r="AJ185" s="10"/>
      <c r="AK185" s="10">
        <v>160</v>
      </c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>
        <f t="shared" si="2"/>
        <v>0</v>
      </c>
      <c r="BJ185" s="10">
        <v>2323.02</v>
      </c>
    </row>
    <row r="186" spans="1:62" ht="17.100000000000001" customHeight="1" x14ac:dyDescent="0.2">
      <c r="A186" s="8">
        <v>183</v>
      </c>
      <c r="B186" s="8">
        <v>37</v>
      </c>
      <c r="C186" s="9" t="s">
        <v>282</v>
      </c>
      <c r="D186" s="8" t="s">
        <v>64</v>
      </c>
      <c r="E186" s="10">
        <v>1677.42</v>
      </c>
      <c r="F186" s="10"/>
      <c r="G186" s="10"/>
      <c r="H186" s="10"/>
      <c r="I186" s="10"/>
      <c r="J186" s="10">
        <v>-395.71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>
        <v>-189.67</v>
      </c>
      <c r="AC186" s="10"/>
      <c r="AD186" s="10"/>
      <c r="AE186" s="10"/>
      <c r="AF186" s="10"/>
      <c r="AG186" s="10"/>
      <c r="AH186" s="10">
        <v>322.58</v>
      </c>
      <c r="AI186" s="10">
        <v>107.53</v>
      </c>
      <c r="AJ186" s="10"/>
      <c r="AK186" s="10">
        <v>160</v>
      </c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>
        <f t="shared" si="2"/>
        <v>0</v>
      </c>
      <c r="BJ186" s="10">
        <v>1682.15</v>
      </c>
    </row>
    <row r="187" spans="1:62" ht="17.100000000000001" customHeight="1" x14ac:dyDescent="0.2">
      <c r="A187" s="8">
        <v>184</v>
      </c>
      <c r="B187" s="8">
        <v>97</v>
      </c>
      <c r="C187" s="9" t="s">
        <v>283</v>
      </c>
      <c r="D187" s="8" t="s">
        <v>204</v>
      </c>
      <c r="E187" s="10">
        <v>2000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>
        <v>-180</v>
      </c>
      <c r="AC187" s="10"/>
      <c r="AD187" s="10"/>
      <c r="AE187" s="10"/>
      <c r="AF187" s="10"/>
      <c r="AG187" s="10"/>
      <c r="AH187" s="10"/>
      <c r="AI187" s="10"/>
      <c r="AJ187" s="10"/>
      <c r="AK187" s="10">
        <v>160</v>
      </c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>
        <f t="shared" si="2"/>
        <v>0</v>
      </c>
      <c r="BJ187" s="10">
        <v>1980</v>
      </c>
    </row>
    <row r="188" spans="1:62" ht="17.100000000000001" customHeight="1" x14ac:dyDescent="0.2">
      <c r="A188" s="8">
        <v>185</v>
      </c>
      <c r="B188" s="8">
        <v>14</v>
      </c>
      <c r="C188" s="9" t="s">
        <v>284</v>
      </c>
      <c r="D188" s="8" t="s">
        <v>66</v>
      </c>
      <c r="E188" s="10">
        <v>604.52</v>
      </c>
      <c r="F188" s="10"/>
      <c r="G188" s="10"/>
      <c r="H188" s="10"/>
      <c r="I188" s="10"/>
      <c r="J188" s="10">
        <v>-1025.1600000000001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>
        <v>-213.98</v>
      </c>
      <c r="AC188" s="10"/>
      <c r="AD188" s="10"/>
      <c r="AE188" s="10"/>
      <c r="AF188" s="10"/>
      <c r="AG188" s="10"/>
      <c r="AH188" s="10">
        <v>1329.8</v>
      </c>
      <c r="AI188" s="10">
        <v>443.27</v>
      </c>
      <c r="AJ188" s="10"/>
      <c r="AK188" s="10">
        <v>160</v>
      </c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>
        <v>-583.02</v>
      </c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>
        <f t="shared" si="2"/>
        <v>0</v>
      </c>
      <c r="BJ188" s="10">
        <v>715.43</v>
      </c>
    </row>
    <row r="189" spans="1:62" ht="17.100000000000001" customHeight="1" x14ac:dyDescent="0.2">
      <c r="A189" s="8">
        <v>186</v>
      </c>
      <c r="B189" s="8">
        <v>10</v>
      </c>
      <c r="C189" s="9" t="s">
        <v>285</v>
      </c>
      <c r="D189" s="8" t="s">
        <v>64</v>
      </c>
      <c r="E189" s="10">
        <v>2000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>
        <v>-409.5</v>
      </c>
      <c r="X189" s="10"/>
      <c r="Y189" s="10"/>
      <c r="Z189" s="10"/>
      <c r="AA189" s="10"/>
      <c r="AB189" s="10">
        <v>-180</v>
      </c>
      <c r="AC189" s="10"/>
      <c r="AD189" s="10"/>
      <c r="AE189" s="10"/>
      <c r="AF189" s="10"/>
      <c r="AG189" s="10"/>
      <c r="AH189" s="10"/>
      <c r="AI189" s="10"/>
      <c r="AJ189" s="10"/>
      <c r="AK189" s="10">
        <v>160</v>
      </c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>
        <f t="shared" si="2"/>
        <v>0</v>
      </c>
      <c r="BJ189" s="10">
        <v>1570.5</v>
      </c>
    </row>
    <row r="190" spans="1:62" ht="17.100000000000001" customHeight="1" x14ac:dyDescent="0.2">
      <c r="A190" s="8">
        <v>187</v>
      </c>
      <c r="B190" s="8">
        <v>143</v>
      </c>
      <c r="C190" s="9" t="s">
        <v>286</v>
      </c>
      <c r="D190" s="8" t="s">
        <v>287</v>
      </c>
      <c r="E190" s="10">
        <v>3200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>
        <v>-352</v>
      </c>
      <c r="AC190" s="10"/>
      <c r="AD190" s="10"/>
      <c r="AE190" s="10">
        <v>-72.400000000000006</v>
      </c>
      <c r="AF190" s="10"/>
      <c r="AG190" s="10"/>
      <c r="AH190" s="10"/>
      <c r="AI190" s="10"/>
      <c r="AJ190" s="10"/>
      <c r="AK190" s="10">
        <v>160</v>
      </c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>
        <f t="shared" si="2"/>
        <v>0</v>
      </c>
      <c r="BJ190" s="10">
        <v>2935.6</v>
      </c>
    </row>
    <row r="191" spans="1:62" ht="17.100000000000001" customHeight="1" x14ac:dyDescent="0.2">
      <c r="A191" s="8">
        <v>188</v>
      </c>
      <c r="B191" s="8">
        <v>185</v>
      </c>
      <c r="C191" s="9" t="s">
        <v>288</v>
      </c>
      <c r="D191" s="8" t="s">
        <v>289</v>
      </c>
      <c r="E191" s="10"/>
      <c r="F191" s="10"/>
      <c r="G191" s="10">
        <v>4000</v>
      </c>
      <c r="H191" s="10">
        <v>1333.33</v>
      </c>
      <c r="I191" s="10">
        <v>1777.78</v>
      </c>
      <c r="J191" s="10"/>
      <c r="K191" s="10"/>
      <c r="L191" s="10"/>
      <c r="M191" s="10">
        <v>4000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>
        <v>-440</v>
      </c>
      <c r="AC191" s="10">
        <v>-26.66</v>
      </c>
      <c r="AD191" s="10"/>
      <c r="AE191" s="10">
        <v>-93.88</v>
      </c>
      <c r="AF191" s="10"/>
      <c r="AG191" s="10">
        <v>333.33</v>
      </c>
      <c r="AH191" s="10"/>
      <c r="AI191" s="10"/>
      <c r="AJ191" s="10"/>
      <c r="AK191" s="10">
        <v>160</v>
      </c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>
        <v>-40</v>
      </c>
      <c r="BG191" s="10">
        <v>-1200</v>
      </c>
      <c r="BH191" s="10"/>
      <c r="BI191" s="10">
        <f t="shared" si="2"/>
        <v>-1240</v>
      </c>
      <c r="BJ191" s="10">
        <v>9803.9</v>
      </c>
    </row>
    <row r="192" spans="1:62" ht="17.100000000000001" customHeight="1" x14ac:dyDescent="0.2">
      <c r="A192" s="8">
        <v>189</v>
      </c>
      <c r="B192" s="8">
        <v>327</v>
      </c>
      <c r="C192" s="9" t="s">
        <v>290</v>
      </c>
      <c r="D192" s="8" t="s">
        <v>87</v>
      </c>
      <c r="E192" s="10">
        <v>1996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>
        <v>-186.82</v>
      </c>
      <c r="AC192" s="10"/>
      <c r="AD192" s="10"/>
      <c r="AE192" s="10"/>
      <c r="AF192" s="10"/>
      <c r="AG192" s="10"/>
      <c r="AH192" s="10"/>
      <c r="AI192" s="10"/>
      <c r="AJ192" s="10"/>
      <c r="AK192" s="10">
        <v>160</v>
      </c>
      <c r="AL192" s="10"/>
      <c r="AM192" s="10">
        <v>79.84</v>
      </c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>
        <v>-705.23</v>
      </c>
      <c r="BE192" s="10"/>
      <c r="BF192" s="10">
        <v>-19.96</v>
      </c>
      <c r="BG192" s="10"/>
      <c r="BH192" s="10"/>
      <c r="BI192" s="10">
        <f t="shared" si="2"/>
        <v>-725.19</v>
      </c>
      <c r="BJ192" s="10">
        <v>1323.83</v>
      </c>
    </row>
    <row r="193" spans="1:62" ht="17.100000000000001" customHeight="1" x14ac:dyDescent="0.2">
      <c r="A193" s="8">
        <v>190</v>
      </c>
      <c r="B193" s="8">
        <v>332</v>
      </c>
      <c r="C193" s="9" t="s">
        <v>291</v>
      </c>
      <c r="D193" s="8" t="s">
        <v>118</v>
      </c>
      <c r="E193" s="10">
        <v>1094.58</v>
      </c>
      <c r="F193" s="10"/>
      <c r="G193" s="10"/>
      <c r="H193" s="10"/>
      <c r="I193" s="10"/>
      <c r="J193" s="10">
        <v>-1308.08</v>
      </c>
      <c r="K193" s="10"/>
      <c r="L193" s="10"/>
      <c r="M193" s="10"/>
      <c r="N193" s="10"/>
      <c r="O193" s="10"/>
      <c r="P193" s="10"/>
      <c r="Q193" s="10"/>
      <c r="R193" s="10">
        <v>227.9</v>
      </c>
      <c r="S193" s="10"/>
      <c r="T193" s="10"/>
      <c r="U193" s="10"/>
      <c r="V193" s="10"/>
      <c r="W193" s="10"/>
      <c r="X193" s="10"/>
      <c r="Y193" s="10"/>
      <c r="Z193" s="10"/>
      <c r="AA193" s="10"/>
      <c r="AB193" s="10">
        <v>-255.24</v>
      </c>
      <c r="AC193" s="10"/>
      <c r="AD193" s="10"/>
      <c r="AE193" s="10"/>
      <c r="AF193" s="10"/>
      <c r="AG193" s="10"/>
      <c r="AH193" s="10">
        <v>1102.31</v>
      </c>
      <c r="AI193" s="10">
        <v>367.44</v>
      </c>
      <c r="AJ193" s="10"/>
      <c r="AK193" s="10">
        <v>160</v>
      </c>
      <c r="AL193" s="10"/>
      <c r="AM193" s="10">
        <v>43.78</v>
      </c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>
        <v>-19.96</v>
      </c>
      <c r="BG193" s="10"/>
      <c r="BH193" s="10"/>
      <c r="BI193" s="10">
        <f t="shared" si="2"/>
        <v>-19.96</v>
      </c>
      <c r="BJ193" s="10">
        <v>1412.73</v>
      </c>
    </row>
    <row r="194" spans="1:62" ht="17.100000000000001" customHeight="1" x14ac:dyDescent="0.2">
      <c r="A194" s="8">
        <v>191</v>
      </c>
      <c r="B194" s="8">
        <v>34</v>
      </c>
      <c r="C194" s="9" t="s">
        <v>292</v>
      </c>
      <c r="D194" s="8" t="s">
        <v>66</v>
      </c>
      <c r="E194" s="10">
        <v>1874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>
        <v>-168.66</v>
      </c>
      <c r="AC194" s="10"/>
      <c r="AD194" s="10"/>
      <c r="AE194" s="10"/>
      <c r="AF194" s="10"/>
      <c r="AG194" s="10"/>
      <c r="AH194" s="10"/>
      <c r="AI194" s="10"/>
      <c r="AJ194" s="10"/>
      <c r="AK194" s="10">
        <v>160</v>
      </c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>
        <v>-18.739999999999998</v>
      </c>
      <c r="BG194" s="10"/>
      <c r="BH194" s="10"/>
      <c r="BI194" s="10">
        <f t="shared" si="2"/>
        <v>-18.739999999999998</v>
      </c>
      <c r="BJ194" s="10">
        <v>1846.6</v>
      </c>
    </row>
    <row r="195" spans="1:62" ht="17.100000000000001" customHeight="1" x14ac:dyDescent="0.2">
      <c r="A195" s="8">
        <v>192</v>
      </c>
      <c r="B195" s="8">
        <v>604</v>
      </c>
      <c r="C195" s="9" t="s">
        <v>293</v>
      </c>
      <c r="D195" s="8" t="s">
        <v>294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>
        <v>-671.11</v>
      </c>
      <c r="AC195" s="10"/>
      <c r="AD195" s="10"/>
      <c r="AE195" s="10">
        <v>-4689.8100000000004</v>
      </c>
      <c r="AF195" s="10"/>
      <c r="AG195" s="10"/>
      <c r="AH195" s="10"/>
      <c r="AI195" s="10"/>
      <c r="AJ195" s="10"/>
      <c r="AK195" s="10">
        <v>160</v>
      </c>
      <c r="AL195" s="10">
        <v>20857.5</v>
      </c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>
        <f t="shared" si="2"/>
        <v>0</v>
      </c>
      <c r="BJ195" s="10">
        <v>15656.58</v>
      </c>
    </row>
    <row r="196" spans="1:62" ht="17.100000000000001" customHeight="1" x14ac:dyDescent="0.2">
      <c r="A196" s="8">
        <v>193</v>
      </c>
      <c r="B196" s="8">
        <v>331</v>
      </c>
      <c r="C196" s="9" t="s">
        <v>295</v>
      </c>
      <c r="D196" s="8" t="s">
        <v>66</v>
      </c>
      <c r="E196" s="10">
        <v>1996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>
        <v>2250</v>
      </c>
      <c r="U196" s="10"/>
      <c r="V196" s="10"/>
      <c r="W196" s="10"/>
      <c r="X196" s="10"/>
      <c r="Y196" s="10"/>
      <c r="Z196" s="10"/>
      <c r="AA196" s="10"/>
      <c r="AB196" s="10">
        <v>-475.84</v>
      </c>
      <c r="AC196" s="10"/>
      <c r="AD196" s="10"/>
      <c r="AE196" s="10">
        <v>-194.26</v>
      </c>
      <c r="AF196" s="10"/>
      <c r="AG196" s="10"/>
      <c r="AH196" s="10"/>
      <c r="AI196" s="10"/>
      <c r="AJ196" s="10"/>
      <c r="AK196" s="10">
        <v>160</v>
      </c>
      <c r="AL196" s="10"/>
      <c r="AM196" s="10">
        <v>79.84</v>
      </c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>
        <v>-329.43</v>
      </c>
      <c r="BE196" s="10"/>
      <c r="BF196" s="10"/>
      <c r="BG196" s="10"/>
      <c r="BH196" s="10"/>
      <c r="BI196" s="10">
        <f t="shared" si="2"/>
        <v>-329.43</v>
      </c>
      <c r="BJ196" s="10">
        <v>3486.31</v>
      </c>
    </row>
    <row r="197" spans="1:62" ht="17.100000000000001" customHeight="1" x14ac:dyDescent="0.2">
      <c r="A197" s="8">
        <v>194</v>
      </c>
      <c r="B197" s="8">
        <v>330</v>
      </c>
      <c r="C197" s="9" t="s">
        <v>296</v>
      </c>
      <c r="D197" s="8" t="s">
        <v>66</v>
      </c>
      <c r="E197" s="10">
        <v>1996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>
        <v>283.88</v>
      </c>
      <c r="T197" s="10"/>
      <c r="U197" s="10"/>
      <c r="V197" s="10"/>
      <c r="W197" s="10"/>
      <c r="X197" s="10"/>
      <c r="Y197" s="10"/>
      <c r="Z197" s="10"/>
      <c r="AA197" s="10">
        <v>54.59</v>
      </c>
      <c r="AB197" s="10">
        <v>-414.42</v>
      </c>
      <c r="AC197" s="10"/>
      <c r="AD197" s="10"/>
      <c r="AE197" s="10">
        <v>-148.16</v>
      </c>
      <c r="AF197" s="10"/>
      <c r="AG197" s="10"/>
      <c r="AH197" s="10"/>
      <c r="AI197" s="10"/>
      <c r="AJ197" s="10"/>
      <c r="AK197" s="10">
        <v>160</v>
      </c>
      <c r="AL197" s="10"/>
      <c r="AM197" s="10"/>
      <c r="AN197" s="10"/>
      <c r="AO197" s="10"/>
      <c r="AP197" s="10"/>
      <c r="AQ197" s="10"/>
      <c r="AR197" s="10">
        <v>532.27</v>
      </c>
      <c r="AS197" s="10">
        <v>102.36</v>
      </c>
      <c r="AT197" s="10">
        <v>598.79999999999995</v>
      </c>
      <c r="AU197" s="10"/>
      <c r="AV197" s="10">
        <v>199.6</v>
      </c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>
        <f t="shared" ref="BI197:BI256" si="3">SUM(AZ197:BH197)</f>
        <v>0</v>
      </c>
      <c r="BJ197" s="10">
        <v>3364.92</v>
      </c>
    </row>
    <row r="198" spans="1:62" ht="17.100000000000001" customHeight="1" x14ac:dyDescent="0.2">
      <c r="A198" s="8">
        <v>195</v>
      </c>
      <c r="B198" s="8">
        <v>609</v>
      </c>
      <c r="C198" s="9" t="s">
        <v>297</v>
      </c>
      <c r="D198" s="8" t="s">
        <v>143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>
        <v>-225</v>
      </c>
      <c r="AC198" s="10"/>
      <c r="AD198" s="10"/>
      <c r="AE198" s="10">
        <v>-27.83</v>
      </c>
      <c r="AF198" s="10"/>
      <c r="AG198" s="10"/>
      <c r="AH198" s="10"/>
      <c r="AI198" s="10"/>
      <c r="AJ198" s="10"/>
      <c r="AK198" s="10">
        <v>160</v>
      </c>
      <c r="AL198" s="10">
        <v>2500</v>
      </c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>
        <f t="shared" si="3"/>
        <v>0</v>
      </c>
      <c r="BJ198" s="10">
        <v>2407.17</v>
      </c>
    </row>
    <row r="199" spans="1:62" ht="17.100000000000001" customHeight="1" x14ac:dyDescent="0.2">
      <c r="A199" s="8">
        <v>196</v>
      </c>
      <c r="B199" s="8">
        <v>0</v>
      </c>
      <c r="C199" s="9" t="s">
        <v>298</v>
      </c>
      <c r="D199" s="8" t="s">
        <v>183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>
        <v>4635</v>
      </c>
      <c r="Z199" s="10"/>
      <c r="AA199" s="10"/>
      <c r="AB199" s="10"/>
      <c r="AC199" s="10"/>
      <c r="AD199" s="10">
        <v>-37.33</v>
      </c>
      <c r="AE199" s="10">
        <v>-398.35</v>
      </c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>
        <f t="shared" si="3"/>
        <v>0</v>
      </c>
      <c r="BJ199" s="10">
        <v>4199.32</v>
      </c>
    </row>
    <row r="200" spans="1:62" ht="17.100000000000001" customHeight="1" x14ac:dyDescent="0.2">
      <c r="A200" s="8">
        <v>197</v>
      </c>
      <c r="B200" s="8">
        <v>326</v>
      </c>
      <c r="C200" s="9" t="s">
        <v>299</v>
      </c>
      <c r="D200" s="8" t="s">
        <v>87</v>
      </c>
      <c r="E200" s="10">
        <v>1996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>
        <v>-186.82</v>
      </c>
      <c r="AC200" s="10"/>
      <c r="AD200" s="10"/>
      <c r="AE200" s="10"/>
      <c r="AF200" s="10"/>
      <c r="AG200" s="10"/>
      <c r="AH200" s="10"/>
      <c r="AI200" s="10"/>
      <c r="AJ200" s="10"/>
      <c r="AK200" s="10">
        <v>160</v>
      </c>
      <c r="AL200" s="10"/>
      <c r="AM200" s="10">
        <v>79.84</v>
      </c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>
        <f t="shared" si="3"/>
        <v>0</v>
      </c>
      <c r="BJ200" s="10">
        <v>2049.02</v>
      </c>
    </row>
    <row r="201" spans="1:62" ht="17.100000000000001" customHeight="1" x14ac:dyDescent="0.2">
      <c r="A201" s="8">
        <v>198</v>
      </c>
      <c r="B201" s="8">
        <v>62</v>
      </c>
      <c r="C201" s="9" t="s">
        <v>300</v>
      </c>
      <c r="D201" s="8" t="s">
        <v>59</v>
      </c>
      <c r="E201" s="10">
        <v>1874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>
        <v>-168.66</v>
      </c>
      <c r="AC201" s="10"/>
      <c r="AD201" s="10"/>
      <c r="AE201" s="10"/>
      <c r="AF201" s="10"/>
      <c r="AG201" s="10"/>
      <c r="AH201" s="10"/>
      <c r="AI201" s="10"/>
      <c r="AJ201" s="10"/>
      <c r="AK201" s="10">
        <v>160</v>
      </c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>
        <v>-18.739999999999998</v>
      </c>
      <c r="BG201" s="10"/>
      <c r="BH201" s="10"/>
      <c r="BI201" s="10">
        <f t="shared" si="3"/>
        <v>-18.739999999999998</v>
      </c>
      <c r="BJ201" s="10">
        <v>1846.6</v>
      </c>
    </row>
    <row r="202" spans="1:62" ht="17.100000000000001" customHeight="1" x14ac:dyDescent="0.2">
      <c r="A202" s="8">
        <v>199</v>
      </c>
      <c r="B202" s="8">
        <v>115</v>
      </c>
      <c r="C202" s="9" t="s">
        <v>301</v>
      </c>
      <c r="D202" s="8" t="s">
        <v>79</v>
      </c>
      <c r="E202" s="10">
        <v>2580.65</v>
      </c>
      <c r="F202" s="10"/>
      <c r="G202" s="10"/>
      <c r="H202" s="10"/>
      <c r="I202" s="10"/>
      <c r="J202" s="10">
        <v>-2504.36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>
        <v>7258.06</v>
      </c>
      <c r="U202" s="10"/>
      <c r="V202" s="10"/>
      <c r="W202" s="10"/>
      <c r="X202" s="10"/>
      <c r="Y202" s="10"/>
      <c r="Z202" s="10"/>
      <c r="AA202" s="10"/>
      <c r="AB202" s="10">
        <v>-671.11</v>
      </c>
      <c r="AC202" s="10"/>
      <c r="AD202" s="10"/>
      <c r="AE202" s="10">
        <v>-1730.3</v>
      </c>
      <c r="AF202" s="10"/>
      <c r="AG202" s="10"/>
      <c r="AH202" s="10">
        <v>2070.9699999999998</v>
      </c>
      <c r="AI202" s="10">
        <v>690.32</v>
      </c>
      <c r="AJ202" s="10"/>
      <c r="AK202" s="10">
        <v>160</v>
      </c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>
        <f t="shared" si="3"/>
        <v>0</v>
      </c>
      <c r="BJ202" s="10">
        <v>7854.23</v>
      </c>
    </row>
    <row r="203" spans="1:62" ht="17.100000000000001" customHeight="1" x14ac:dyDescent="0.2">
      <c r="A203" s="8">
        <v>200</v>
      </c>
      <c r="B203" s="8">
        <v>345</v>
      </c>
      <c r="C203" s="9" t="s">
        <v>302</v>
      </c>
      <c r="D203" s="8" t="s">
        <v>172</v>
      </c>
      <c r="E203" s="10">
        <v>1996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>
        <v>2250</v>
      </c>
      <c r="U203" s="10"/>
      <c r="V203" s="10"/>
      <c r="W203" s="10"/>
      <c r="X203" s="10"/>
      <c r="Y203" s="10"/>
      <c r="Z203" s="10"/>
      <c r="AA203" s="10"/>
      <c r="AB203" s="10">
        <v>-475.84</v>
      </c>
      <c r="AC203" s="10"/>
      <c r="AD203" s="10"/>
      <c r="AE203" s="10">
        <v>-194.26</v>
      </c>
      <c r="AF203" s="10"/>
      <c r="AG203" s="10"/>
      <c r="AH203" s="10"/>
      <c r="AI203" s="10"/>
      <c r="AJ203" s="10"/>
      <c r="AK203" s="10">
        <v>160</v>
      </c>
      <c r="AL203" s="10"/>
      <c r="AM203" s="10">
        <v>79.84</v>
      </c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>
        <v>-575.41999999999996</v>
      </c>
      <c r="BE203" s="10"/>
      <c r="BF203" s="10">
        <v>-19.96</v>
      </c>
      <c r="BG203" s="10">
        <v>-295</v>
      </c>
      <c r="BH203" s="10"/>
      <c r="BI203" s="10">
        <f t="shared" si="3"/>
        <v>-890.38</v>
      </c>
      <c r="BJ203" s="10">
        <v>2925.36</v>
      </c>
    </row>
    <row r="204" spans="1:62" ht="17.100000000000001" customHeight="1" x14ac:dyDescent="0.2">
      <c r="A204" s="8">
        <v>201</v>
      </c>
      <c r="B204" s="8">
        <v>145</v>
      </c>
      <c r="C204" s="9" t="s">
        <v>303</v>
      </c>
      <c r="D204" s="8" t="s">
        <v>66</v>
      </c>
      <c r="E204" s="10">
        <v>60.45</v>
      </c>
      <c r="F204" s="10"/>
      <c r="G204" s="10"/>
      <c r="H204" s="10"/>
      <c r="I204" s="10"/>
      <c r="J204" s="10">
        <v>-1568.52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>
        <v>-223.06</v>
      </c>
      <c r="AC204" s="10"/>
      <c r="AD204" s="10"/>
      <c r="AE204" s="10"/>
      <c r="AF204" s="10">
        <v>281.88</v>
      </c>
      <c r="AG204" s="10"/>
      <c r="AH204" s="10">
        <v>1813.55</v>
      </c>
      <c r="AI204" s="10">
        <v>604.52</v>
      </c>
      <c r="AJ204" s="10"/>
      <c r="AK204" s="10">
        <v>160</v>
      </c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>
        <v>-624.66999999999996</v>
      </c>
      <c r="AX204" s="10"/>
      <c r="AY204" s="10"/>
      <c r="AZ204" s="10"/>
      <c r="BA204" s="10"/>
      <c r="BB204" s="10"/>
      <c r="BC204" s="10"/>
      <c r="BD204" s="10">
        <v>-485.41</v>
      </c>
      <c r="BE204" s="10"/>
      <c r="BF204" s="10">
        <v>-18.739999999999998</v>
      </c>
      <c r="BG204" s="10"/>
      <c r="BH204" s="10"/>
      <c r="BI204" s="10">
        <f t="shared" si="3"/>
        <v>-504.15000000000003</v>
      </c>
      <c r="BJ204" s="10">
        <v>0</v>
      </c>
    </row>
    <row r="205" spans="1:62" ht="17.100000000000001" customHeight="1" x14ac:dyDescent="0.2">
      <c r="A205" s="8">
        <v>202</v>
      </c>
      <c r="B205" s="8">
        <v>194</v>
      </c>
      <c r="C205" s="9" t="s">
        <v>304</v>
      </c>
      <c r="D205" s="8" t="s">
        <v>59</v>
      </c>
      <c r="E205" s="10">
        <v>1874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>
        <v>-168.66</v>
      </c>
      <c r="AC205" s="10"/>
      <c r="AD205" s="10"/>
      <c r="AE205" s="10"/>
      <c r="AF205" s="10"/>
      <c r="AG205" s="10"/>
      <c r="AH205" s="10"/>
      <c r="AI205" s="10"/>
      <c r="AJ205" s="10"/>
      <c r="AK205" s="10">
        <v>160</v>
      </c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>
        <f t="shared" si="3"/>
        <v>0</v>
      </c>
      <c r="BJ205" s="10">
        <v>1865.34</v>
      </c>
    </row>
    <row r="206" spans="1:62" ht="17.100000000000001" customHeight="1" x14ac:dyDescent="0.2">
      <c r="A206" s="8">
        <v>203</v>
      </c>
      <c r="B206" s="8">
        <v>9</v>
      </c>
      <c r="C206" s="9" t="s">
        <v>305</v>
      </c>
      <c r="D206" s="8" t="s">
        <v>64</v>
      </c>
      <c r="E206" s="10">
        <v>451.61</v>
      </c>
      <c r="F206" s="10"/>
      <c r="G206" s="10"/>
      <c r="H206" s="10"/>
      <c r="I206" s="10"/>
      <c r="J206" s="10">
        <v>-1878.72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>
        <v>-226.45</v>
      </c>
      <c r="AC206" s="10"/>
      <c r="AD206" s="10"/>
      <c r="AE206" s="10"/>
      <c r="AF206" s="10"/>
      <c r="AG206" s="10"/>
      <c r="AH206" s="10">
        <v>1548.39</v>
      </c>
      <c r="AI206" s="10">
        <v>516.13</v>
      </c>
      <c r="AJ206" s="10"/>
      <c r="AK206" s="10">
        <v>160</v>
      </c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>
        <v>-20</v>
      </c>
      <c r="BG206" s="10"/>
      <c r="BH206" s="10"/>
      <c r="BI206" s="10">
        <f t="shared" si="3"/>
        <v>-20</v>
      </c>
      <c r="BJ206" s="10">
        <v>550.96</v>
      </c>
    </row>
    <row r="207" spans="1:62" ht="17.100000000000001" customHeight="1" x14ac:dyDescent="0.2">
      <c r="A207" s="8">
        <v>204</v>
      </c>
      <c r="B207" s="8">
        <v>623</v>
      </c>
      <c r="C207" s="9" t="s">
        <v>306</v>
      </c>
      <c r="D207" s="8" t="s">
        <v>126</v>
      </c>
      <c r="E207" s="10">
        <v>544.79999999999995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>
        <v>-43.58</v>
      </c>
      <c r="AC207" s="10"/>
      <c r="AD207" s="10"/>
      <c r="AE207" s="10"/>
      <c r="AF207" s="10"/>
      <c r="AG207" s="10"/>
      <c r="AH207" s="10"/>
      <c r="AI207" s="10"/>
      <c r="AJ207" s="10"/>
      <c r="AK207" s="10">
        <v>160</v>
      </c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>
        <f t="shared" si="3"/>
        <v>0</v>
      </c>
      <c r="BJ207" s="10">
        <v>661.22</v>
      </c>
    </row>
    <row r="208" spans="1:62" ht="17.100000000000001" customHeight="1" x14ac:dyDescent="0.2">
      <c r="A208" s="8">
        <v>205</v>
      </c>
      <c r="B208" s="8">
        <v>50</v>
      </c>
      <c r="C208" s="9" t="s">
        <v>307</v>
      </c>
      <c r="D208" s="8" t="s">
        <v>59</v>
      </c>
      <c r="E208" s="10">
        <v>1874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>
        <v>-168.66</v>
      </c>
      <c r="AC208" s="10"/>
      <c r="AD208" s="10"/>
      <c r="AE208" s="10"/>
      <c r="AF208" s="10"/>
      <c r="AG208" s="10"/>
      <c r="AH208" s="10"/>
      <c r="AI208" s="10"/>
      <c r="AJ208" s="10"/>
      <c r="AK208" s="10">
        <v>160</v>
      </c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>
        <v>-507.16</v>
      </c>
      <c r="BE208" s="10"/>
      <c r="BF208" s="10"/>
      <c r="BG208" s="10"/>
      <c r="BH208" s="10"/>
      <c r="BI208" s="10">
        <f t="shared" si="3"/>
        <v>-507.16</v>
      </c>
      <c r="BJ208" s="10">
        <v>1358.18</v>
      </c>
    </row>
    <row r="209" spans="1:62" ht="17.100000000000001" customHeight="1" x14ac:dyDescent="0.2">
      <c r="A209" s="8">
        <v>206</v>
      </c>
      <c r="B209" s="8">
        <v>340</v>
      </c>
      <c r="C209" s="9" t="s">
        <v>308</v>
      </c>
      <c r="D209" s="8" t="s">
        <v>102</v>
      </c>
      <c r="E209" s="10">
        <v>1996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>
        <v>230.65</v>
      </c>
      <c r="T209" s="10"/>
      <c r="U209" s="10"/>
      <c r="V209" s="10"/>
      <c r="W209" s="10"/>
      <c r="X209" s="10"/>
      <c r="Y209" s="10"/>
      <c r="Z209" s="10"/>
      <c r="AA209" s="10">
        <v>44.36</v>
      </c>
      <c r="AB209" s="10">
        <v>-387.69</v>
      </c>
      <c r="AC209" s="10"/>
      <c r="AD209" s="10"/>
      <c r="AE209" s="10">
        <v>-115.72</v>
      </c>
      <c r="AF209" s="10"/>
      <c r="AG209" s="10"/>
      <c r="AH209" s="10"/>
      <c r="AI209" s="10"/>
      <c r="AJ209" s="10"/>
      <c r="AK209" s="10">
        <v>160</v>
      </c>
      <c r="AL209" s="10"/>
      <c r="AM209" s="10"/>
      <c r="AN209" s="10"/>
      <c r="AO209" s="10">
        <v>39.92</v>
      </c>
      <c r="AP209" s="10"/>
      <c r="AQ209" s="10"/>
      <c r="AR209" s="10">
        <v>515.63</v>
      </c>
      <c r="AS209" s="10">
        <v>99.16</v>
      </c>
      <c r="AT209" s="10">
        <v>598.79999999999995</v>
      </c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>
        <f t="shared" si="3"/>
        <v>0</v>
      </c>
      <c r="BJ209" s="10">
        <v>3181.11</v>
      </c>
    </row>
    <row r="210" spans="1:62" ht="17.100000000000001" customHeight="1" x14ac:dyDescent="0.2">
      <c r="A210" s="8">
        <v>207</v>
      </c>
      <c r="B210" s="8">
        <v>319</v>
      </c>
      <c r="C210" s="9" t="s">
        <v>309</v>
      </c>
      <c r="D210" s="8" t="s">
        <v>59</v>
      </c>
      <c r="E210" s="10">
        <v>60.45</v>
      </c>
      <c r="F210" s="10"/>
      <c r="G210" s="10"/>
      <c r="H210" s="10"/>
      <c r="I210" s="10"/>
      <c r="J210" s="10">
        <v>-1829.61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>
        <v>-230.32</v>
      </c>
      <c r="AC210" s="10"/>
      <c r="AD210" s="10"/>
      <c r="AE210" s="10"/>
      <c r="AF210" s="10"/>
      <c r="AG210" s="10"/>
      <c r="AH210" s="10">
        <v>1874</v>
      </c>
      <c r="AI210" s="10">
        <v>624.66999999999996</v>
      </c>
      <c r="AJ210" s="10">
        <v>-27.73</v>
      </c>
      <c r="AK210" s="10">
        <v>160</v>
      </c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>
        <v>-416.45</v>
      </c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>
        <f t="shared" si="3"/>
        <v>0</v>
      </c>
      <c r="BJ210" s="10">
        <v>215.01</v>
      </c>
    </row>
    <row r="211" spans="1:62" ht="17.100000000000001" customHeight="1" x14ac:dyDescent="0.2">
      <c r="A211" s="8">
        <v>208</v>
      </c>
      <c r="B211" s="8">
        <v>513</v>
      </c>
      <c r="C211" s="9" t="s">
        <v>310</v>
      </c>
      <c r="D211" s="8" t="s">
        <v>124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>
        <v>-660</v>
      </c>
      <c r="AC211" s="10"/>
      <c r="AD211" s="10"/>
      <c r="AE211" s="10">
        <v>-551.86</v>
      </c>
      <c r="AF211" s="10"/>
      <c r="AG211" s="10"/>
      <c r="AH211" s="10"/>
      <c r="AI211" s="10"/>
      <c r="AJ211" s="10"/>
      <c r="AK211" s="10">
        <v>160</v>
      </c>
      <c r="AL211" s="10">
        <v>6000</v>
      </c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>
        <f t="shared" si="3"/>
        <v>0</v>
      </c>
      <c r="BJ211" s="10">
        <v>4948.1400000000003</v>
      </c>
    </row>
    <row r="212" spans="1:62" ht="17.100000000000001" customHeight="1" x14ac:dyDescent="0.2">
      <c r="A212" s="8">
        <v>209</v>
      </c>
      <c r="B212" s="8">
        <v>169</v>
      </c>
      <c r="C212" s="9" t="s">
        <v>311</v>
      </c>
      <c r="D212" s="8" t="s">
        <v>59</v>
      </c>
      <c r="E212" s="10">
        <v>1874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>
        <v>-168.66</v>
      </c>
      <c r="AC212" s="10"/>
      <c r="AD212" s="10"/>
      <c r="AE212" s="10"/>
      <c r="AF212" s="10"/>
      <c r="AG212" s="10"/>
      <c r="AH212" s="10"/>
      <c r="AI212" s="10"/>
      <c r="AJ212" s="10"/>
      <c r="AK212" s="10">
        <v>160</v>
      </c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>
        <v>-18.739999999999998</v>
      </c>
      <c r="BG212" s="10"/>
      <c r="BH212" s="10"/>
      <c r="BI212" s="10">
        <f t="shared" si="3"/>
        <v>-18.739999999999998</v>
      </c>
      <c r="BJ212" s="10">
        <v>1846.6</v>
      </c>
    </row>
    <row r="213" spans="1:62" ht="17.100000000000001" customHeight="1" x14ac:dyDescent="0.2">
      <c r="A213" s="8">
        <v>210</v>
      </c>
      <c r="B213" s="8">
        <v>614</v>
      </c>
      <c r="C213" s="9" t="s">
        <v>312</v>
      </c>
      <c r="D213" s="8" t="s">
        <v>126</v>
      </c>
      <c r="E213" s="10">
        <v>544.79999999999995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>
        <v>-43.58</v>
      </c>
      <c r="AC213" s="10"/>
      <c r="AD213" s="10"/>
      <c r="AE213" s="10"/>
      <c r="AF213" s="10"/>
      <c r="AG213" s="10"/>
      <c r="AH213" s="10"/>
      <c r="AI213" s="10"/>
      <c r="AJ213" s="10"/>
      <c r="AK213" s="10">
        <v>160</v>
      </c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>
        <f t="shared" si="3"/>
        <v>0</v>
      </c>
      <c r="BJ213" s="10">
        <v>661.22</v>
      </c>
    </row>
    <row r="214" spans="1:62" ht="17.100000000000001" customHeight="1" x14ac:dyDescent="0.2">
      <c r="A214" s="8">
        <v>211</v>
      </c>
      <c r="B214" s="8">
        <v>39</v>
      </c>
      <c r="C214" s="9" t="s">
        <v>313</v>
      </c>
      <c r="D214" s="8" t="s">
        <v>59</v>
      </c>
      <c r="E214" s="10">
        <v>60.45</v>
      </c>
      <c r="F214" s="10"/>
      <c r="G214" s="10"/>
      <c r="H214" s="10"/>
      <c r="I214" s="10"/>
      <c r="J214" s="10">
        <v>-1246.27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>
        <v>-234.65</v>
      </c>
      <c r="AC214" s="10"/>
      <c r="AD214" s="10"/>
      <c r="AE214" s="10"/>
      <c r="AF214" s="10"/>
      <c r="AG214" s="10"/>
      <c r="AH214" s="10">
        <v>1910.13</v>
      </c>
      <c r="AI214" s="10">
        <v>636.71</v>
      </c>
      <c r="AJ214" s="10">
        <v>-22.6</v>
      </c>
      <c r="AK214" s="10">
        <v>160</v>
      </c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>
        <v>-1041.1199999999999</v>
      </c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>
        <f t="shared" si="3"/>
        <v>0</v>
      </c>
      <c r="BJ214" s="10">
        <v>222.65</v>
      </c>
    </row>
    <row r="215" spans="1:62" ht="17.100000000000001" customHeight="1" x14ac:dyDescent="0.2">
      <c r="A215" s="8">
        <v>212</v>
      </c>
      <c r="B215" s="8">
        <v>162</v>
      </c>
      <c r="C215" s="9" t="s">
        <v>314</v>
      </c>
      <c r="D215" s="8" t="s">
        <v>59</v>
      </c>
      <c r="E215" s="10">
        <v>1874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>
        <v>-168.66</v>
      </c>
      <c r="AC215" s="10"/>
      <c r="AD215" s="10"/>
      <c r="AE215" s="10"/>
      <c r="AF215" s="10"/>
      <c r="AG215" s="10"/>
      <c r="AH215" s="10"/>
      <c r="AI215" s="10"/>
      <c r="AJ215" s="10"/>
      <c r="AK215" s="10">
        <v>160</v>
      </c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>
        <v>-18.739999999999998</v>
      </c>
      <c r="BG215" s="10"/>
      <c r="BH215" s="10"/>
      <c r="BI215" s="10">
        <f t="shared" si="3"/>
        <v>-18.739999999999998</v>
      </c>
      <c r="BJ215" s="10">
        <v>1846.6</v>
      </c>
    </row>
    <row r="216" spans="1:62" ht="17.100000000000001" customHeight="1" x14ac:dyDescent="0.2">
      <c r="A216" s="8">
        <v>213</v>
      </c>
      <c r="B216" s="8">
        <v>114</v>
      </c>
      <c r="C216" s="9" t="s">
        <v>315</v>
      </c>
      <c r="D216" s="8" t="s">
        <v>316</v>
      </c>
      <c r="E216" s="10">
        <v>2000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>
        <v>-180</v>
      </c>
      <c r="AC216" s="10"/>
      <c r="AD216" s="10"/>
      <c r="AE216" s="10"/>
      <c r="AF216" s="10"/>
      <c r="AG216" s="10"/>
      <c r="AH216" s="10"/>
      <c r="AI216" s="10"/>
      <c r="AJ216" s="10"/>
      <c r="AK216" s="10">
        <v>160</v>
      </c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>
        <f t="shared" si="3"/>
        <v>0</v>
      </c>
      <c r="BJ216" s="10">
        <v>1980</v>
      </c>
    </row>
    <row r="217" spans="1:62" ht="17.100000000000001" customHeight="1" x14ac:dyDescent="0.2">
      <c r="A217" s="8">
        <v>214</v>
      </c>
      <c r="B217" s="8">
        <v>17</v>
      </c>
      <c r="C217" s="9" t="s">
        <v>317</v>
      </c>
      <c r="D217" s="8" t="s">
        <v>66</v>
      </c>
      <c r="E217" s="10">
        <v>60.45</v>
      </c>
      <c r="F217" s="10"/>
      <c r="G217" s="10"/>
      <c r="H217" s="10"/>
      <c r="I217" s="10"/>
      <c r="J217" s="10">
        <v>-1353.76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>
        <v>-242.29</v>
      </c>
      <c r="AC217" s="10"/>
      <c r="AD217" s="10"/>
      <c r="AE217" s="10"/>
      <c r="AF217" s="10">
        <v>338.2</v>
      </c>
      <c r="AG217" s="10"/>
      <c r="AH217" s="10">
        <v>1973.8</v>
      </c>
      <c r="AI217" s="10">
        <v>657.93</v>
      </c>
      <c r="AJ217" s="10"/>
      <c r="AK217" s="10">
        <v>160</v>
      </c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>
        <v>-1041.1199999999999</v>
      </c>
      <c r="AX217" s="10"/>
      <c r="AY217" s="10"/>
      <c r="AZ217" s="10"/>
      <c r="BA217" s="10"/>
      <c r="BB217" s="10"/>
      <c r="BC217" s="10"/>
      <c r="BD217" s="10">
        <v>-553.21</v>
      </c>
      <c r="BE217" s="10"/>
      <c r="BF217" s="10"/>
      <c r="BG217" s="10"/>
      <c r="BH217" s="10"/>
      <c r="BI217" s="10">
        <f t="shared" si="3"/>
        <v>-553.21</v>
      </c>
      <c r="BJ217" s="10">
        <v>0</v>
      </c>
    </row>
    <row r="218" spans="1:62" ht="17.100000000000001" customHeight="1" x14ac:dyDescent="0.2">
      <c r="A218" s="8">
        <v>215</v>
      </c>
      <c r="B218" s="8">
        <v>173</v>
      </c>
      <c r="C218" s="9" t="s">
        <v>318</v>
      </c>
      <c r="D218" s="8" t="s">
        <v>118</v>
      </c>
      <c r="E218" s="10">
        <v>1874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>
        <v>-168.66</v>
      </c>
      <c r="AC218" s="10"/>
      <c r="AD218" s="10"/>
      <c r="AE218" s="10"/>
      <c r="AF218" s="10"/>
      <c r="AG218" s="10"/>
      <c r="AH218" s="10"/>
      <c r="AI218" s="10"/>
      <c r="AJ218" s="10"/>
      <c r="AK218" s="10">
        <v>160</v>
      </c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>
        <v>-18.739999999999998</v>
      </c>
      <c r="BG218" s="10"/>
      <c r="BH218" s="10"/>
      <c r="BI218" s="10">
        <f t="shared" si="3"/>
        <v>-18.739999999999998</v>
      </c>
      <c r="BJ218" s="10">
        <v>1846.6</v>
      </c>
    </row>
    <row r="219" spans="1:62" ht="17.100000000000001" customHeight="1" x14ac:dyDescent="0.2">
      <c r="A219" s="8">
        <v>216</v>
      </c>
      <c r="B219" s="8">
        <v>346</v>
      </c>
      <c r="C219" s="9" t="s">
        <v>319</v>
      </c>
      <c r="D219" s="8" t="s">
        <v>157</v>
      </c>
      <c r="E219" s="10">
        <v>1996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>
        <v>266.13</v>
      </c>
      <c r="T219" s="10"/>
      <c r="U219" s="10"/>
      <c r="V219" s="10"/>
      <c r="W219" s="10"/>
      <c r="X219" s="10"/>
      <c r="Y219" s="10"/>
      <c r="Z219" s="10"/>
      <c r="AA219" s="10">
        <v>51.18</v>
      </c>
      <c r="AB219" s="10">
        <v>-394.56</v>
      </c>
      <c r="AC219" s="10"/>
      <c r="AD219" s="10"/>
      <c r="AE219" s="10">
        <v>-124.05</v>
      </c>
      <c r="AF219" s="10"/>
      <c r="AG219" s="10"/>
      <c r="AH219" s="10"/>
      <c r="AI219" s="10"/>
      <c r="AJ219" s="10"/>
      <c r="AK219" s="10">
        <v>160</v>
      </c>
      <c r="AL219" s="10"/>
      <c r="AM219" s="10">
        <v>79.84</v>
      </c>
      <c r="AN219" s="10"/>
      <c r="AO219" s="10"/>
      <c r="AP219" s="10"/>
      <c r="AQ219" s="10"/>
      <c r="AR219" s="10">
        <v>499</v>
      </c>
      <c r="AS219" s="10">
        <v>95.96</v>
      </c>
      <c r="AT219" s="10">
        <v>598.79999999999995</v>
      </c>
      <c r="AU219" s="10"/>
      <c r="AV219" s="10"/>
      <c r="AW219" s="10"/>
      <c r="AX219" s="10"/>
      <c r="AY219" s="10"/>
      <c r="AZ219" s="10">
        <v>-87.72</v>
      </c>
      <c r="BA219" s="10"/>
      <c r="BB219" s="10"/>
      <c r="BC219" s="10"/>
      <c r="BD219" s="10"/>
      <c r="BE219" s="10"/>
      <c r="BF219" s="10"/>
      <c r="BG219" s="10"/>
      <c r="BH219" s="10"/>
      <c r="BI219" s="10">
        <f t="shared" si="3"/>
        <v>-87.72</v>
      </c>
      <c r="BJ219" s="10">
        <v>3140.58</v>
      </c>
    </row>
    <row r="220" spans="1:62" ht="17.100000000000001" customHeight="1" x14ac:dyDescent="0.2">
      <c r="A220" s="8">
        <v>217</v>
      </c>
      <c r="B220" s="8">
        <v>96</v>
      </c>
      <c r="C220" s="9" t="s">
        <v>320</v>
      </c>
      <c r="D220" s="8" t="s">
        <v>66</v>
      </c>
      <c r="E220" s="10">
        <v>60.45</v>
      </c>
      <c r="F220" s="10"/>
      <c r="G220" s="10"/>
      <c r="H220" s="10"/>
      <c r="I220" s="10"/>
      <c r="J220" s="10">
        <v>-1540.79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>
        <v>-223.06</v>
      </c>
      <c r="AC220" s="10"/>
      <c r="AD220" s="10"/>
      <c r="AE220" s="10"/>
      <c r="AF220" s="10">
        <v>303.57</v>
      </c>
      <c r="AG220" s="10"/>
      <c r="AH220" s="10">
        <v>1813.55</v>
      </c>
      <c r="AI220" s="10">
        <v>604.52</v>
      </c>
      <c r="AJ220" s="10">
        <v>-27.73</v>
      </c>
      <c r="AK220" s="10">
        <v>160</v>
      </c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>
        <v>-624.66999999999996</v>
      </c>
      <c r="AX220" s="10"/>
      <c r="AY220" s="10"/>
      <c r="AZ220" s="10"/>
      <c r="BA220" s="10"/>
      <c r="BB220" s="10"/>
      <c r="BC220" s="10"/>
      <c r="BD220" s="10">
        <v>-507.1</v>
      </c>
      <c r="BE220" s="10"/>
      <c r="BF220" s="10">
        <v>-18.739999999999998</v>
      </c>
      <c r="BG220" s="10"/>
      <c r="BH220" s="10"/>
      <c r="BI220" s="10">
        <f t="shared" si="3"/>
        <v>-525.84</v>
      </c>
      <c r="BJ220" s="10">
        <v>0</v>
      </c>
    </row>
    <row r="221" spans="1:62" ht="17.100000000000001" customHeight="1" x14ac:dyDescent="0.2">
      <c r="A221" s="8">
        <v>218</v>
      </c>
      <c r="B221" s="8">
        <v>112</v>
      </c>
      <c r="C221" s="9" t="s">
        <v>321</v>
      </c>
      <c r="D221" s="8" t="s">
        <v>122</v>
      </c>
      <c r="E221" s="10">
        <v>1874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>
        <v>-168.66</v>
      </c>
      <c r="AC221" s="10"/>
      <c r="AD221" s="10"/>
      <c r="AE221" s="10"/>
      <c r="AF221" s="10"/>
      <c r="AG221" s="10"/>
      <c r="AH221" s="10"/>
      <c r="AI221" s="10"/>
      <c r="AJ221" s="10"/>
      <c r="AK221" s="10">
        <v>160</v>
      </c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>
        <v>-18.739999999999998</v>
      </c>
      <c r="BG221" s="10"/>
      <c r="BH221" s="10"/>
      <c r="BI221" s="10">
        <f t="shared" si="3"/>
        <v>-18.739999999999998</v>
      </c>
      <c r="BJ221" s="10">
        <v>1846.6</v>
      </c>
    </row>
    <row r="222" spans="1:62" ht="17.100000000000001" customHeight="1" x14ac:dyDescent="0.2">
      <c r="A222" s="8">
        <v>219</v>
      </c>
      <c r="B222" s="8">
        <v>339</v>
      </c>
      <c r="C222" s="9" t="s">
        <v>322</v>
      </c>
      <c r="D222" s="8" t="s">
        <v>66</v>
      </c>
      <c r="E222" s="10">
        <v>1996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>
        <v>283.88</v>
      </c>
      <c r="T222" s="10"/>
      <c r="U222" s="10"/>
      <c r="V222" s="10"/>
      <c r="W222" s="10"/>
      <c r="X222" s="10"/>
      <c r="Y222" s="10"/>
      <c r="Z222" s="10"/>
      <c r="AA222" s="10">
        <v>54.59</v>
      </c>
      <c r="AB222" s="10">
        <v>-414.42</v>
      </c>
      <c r="AC222" s="10"/>
      <c r="AD222" s="10"/>
      <c r="AE222" s="10">
        <v>-148.16</v>
      </c>
      <c r="AF222" s="10"/>
      <c r="AG222" s="10"/>
      <c r="AH222" s="10"/>
      <c r="AI222" s="10"/>
      <c r="AJ222" s="10"/>
      <c r="AK222" s="10">
        <v>160</v>
      </c>
      <c r="AL222" s="10"/>
      <c r="AM222" s="10"/>
      <c r="AN222" s="10"/>
      <c r="AO222" s="10"/>
      <c r="AP222" s="10"/>
      <c r="AQ222" s="10"/>
      <c r="AR222" s="10">
        <v>532.27</v>
      </c>
      <c r="AS222" s="10">
        <v>102.36</v>
      </c>
      <c r="AT222" s="10">
        <v>598.79999999999995</v>
      </c>
      <c r="AU222" s="10"/>
      <c r="AV222" s="10">
        <v>199.6</v>
      </c>
      <c r="AW222" s="10"/>
      <c r="AX222" s="10">
        <v>-153.72</v>
      </c>
      <c r="AY222" s="10"/>
      <c r="AZ222" s="10"/>
      <c r="BA222" s="10"/>
      <c r="BB222" s="10"/>
      <c r="BC222" s="10"/>
      <c r="BD222" s="10">
        <v>-792.94</v>
      </c>
      <c r="BE222" s="10"/>
      <c r="BF222" s="10"/>
      <c r="BG222" s="10"/>
      <c r="BH222" s="10"/>
      <c r="BI222" s="10">
        <f t="shared" si="3"/>
        <v>-792.94</v>
      </c>
      <c r="BJ222" s="10">
        <v>2418.2600000000002</v>
      </c>
    </row>
    <row r="223" spans="1:62" ht="17.100000000000001" customHeight="1" x14ac:dyDescent="0.2">
      <c r="A223" s="8">
        <v>220</v>
      </c>
      <c r="B223" s="8">
        <v>601</v>
      </c>
      <c r="C223" s="9" t="s">
        <v>323</v>
      </c>
      <c r="D223" s="8" t="s">
        <v>59</v>
      </c>
      <c r="E223" s="10">
        <v>1874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>
        <v>-168.66</v>
      </c>
      <c r="AC223" s="10"/>
      <c r="AD223" s="10"/>
      <c r="AE223" s="10"/>
      <c r="AF223" s="10"/>
      <c r="AG223" s="10"/>
      <c r="AH223" s="10"/>
      <c r="AI223" s="10"/>
      <c r="AJ223" s="10"/>
      <c r="AK223" s="10">
        <v>160</v>
      </c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>
        <v>-561.45000000000005</v>
      </c>
      <c r="BE223" s="10"/>
      <c r="BF223" s="10">
        <v>-18.739999999999998</v>
      </c>
      <c r="BG223" s="10"/>
      <c r="BH223" s="10"/>
      <c r="BI223" s="10">
        <f t="shared" si="3"/>
        <v>-580.19000000000005</v>
      </c>
      <c r="BJ223" s="10">
        <v>1285.1500000000001</v>
      </c>
    </row>
    <row r="224" spans="1:62" ht="17.100000000000001" customHeight="1" x14ac:dyDescent="0.2">
      <c r="A224" s="8">
        <v>221</v>
      </c>
      <c r="B224" s="8">
        <v>65</v>
      </c>
      <c r="C224" s="9" t="s">
        <v>324</v>
      </c>
      <c r="D224" s="8" t="s">
        <v>59</v>
      </c>
      <c r="E224" s="10">
        <v>1874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>
        <v>-168.66</v>
      </c>
      <c r="AC224" s="10"/>
      <c r="AD224" s="10"/>
      <c r="AE224" s="10"/>
      <c r="AF224" s="10"/>
      <c r="AG224" s="10"/>
      <c r="AH224" s="10"/>
      <c r="AI224" s="10"/>
      <c r="AJ224" s="10"/>
      <c r="AK224" s="10">
        <v>160</v>
      </c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>
        <f t="shared" si="3"/>
        <v>0</v>
      </c>
      <c r="BJ224" s="10">
        <v>1865.34</v>
      </c>
    </row>
    <row r="225" spans="1:62" ht="17.100000000000001" customHeight="1" x14ac:dyDescent="0.2">
      <c r="A225" s="8">
        <v>222</v>
      </c>
      <c r="B225" s="8">
        <v>189</v>
      </c>
      <c r="C225" s="9" t="s">
        <v>325</v>
      </c>
      <c r="D225" s="8" t="s">
        <v>59</v>
      </c>
      <c r="E225" s="10">
        <v>1874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>
        <v>-168.66</v>
      </c>
      <c r="AC225" s="10"/>
      <c r="AD225" s="10"/>
      <c r="AE225" s="10"/>
      <c r="AF225" s="10"/>
      <c r="AG225" s="10"/>
      <c r="AH225" s="10"/>
      <c r="AI225" s="10"/>
      <c r="AJ225" s="10"/>
      <c r="AK225" s="10">
        <v>160</v>
      </c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>
        <f t="shared" si="3"/>
        <v>0</v>
      </c>
      <c r="BJ225" s="10">
        <v>1865.34</v>
      </c>
    </row>
    <row r="226" spans="1:62" ht="17.100000000000001" customHeight="1" x14ac:dyDescent="0.2">
      <c r="A226" s="8">
        <v>223</v>
      </c>
      <c r="B226" s="8">
        <v>182</v>
      </c>
      <c r="C226" s="9" t="s">
        <v>326</v>
      </c>
      <c r="D226" s="8" t="s">
        <v>118</v>
      </c>
      <c r="E226" s="10">
        <v>60.45</v>
      </c>
      <c r="F226" s="10"/>
      <c r="G226" s="10"/>
      <c r="H226" s="10"/>
      <c r="I226" s="10"/>
      <c r="J226" s="10">
        <v>-975.18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>
        <v>-250.28</v>
      </c>
      <c r="AC226" s="10"/>
      <c r="AD226" s="10"/>
      <c r="AE226" s="10"/>
      <c r="AF226" s="10"/>
      <c r="AG226" s="10"/>
      <c r="AH226" s="10">
        <v>2040.33</v>
      </c>
      <c r="AI226" s="10">
        <v>680.11</v>
      </c>
      <c r="AJ226" s="10">
        <v>-42.87</v>
      </c>
      <c r="AK226" s="10">
        <v>160</v>
      </c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>
        <v>-1457.56</v>
      </c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>
        <f t="shared" si="3"/>
        <v>0</v>
      </c>
      <c r="BJ226" s="10">
        <v>215</v>
      </c>
    </row>
    <row r="227" spans="1:62" ht="17.100000000000001" customHeight="1" x14ac:dyDescent="0.2">
      <c r="A227" s="8">
        <v>224</v>
      </c>
      <c r="B227" s="8">
        <v>18</v>
      </c>
      <c r="C227" s="9" t="s">
        <v>327</v>
      </c>
      <c r="D227" s="8" t="s">
        <v>66</v>
      </c>
      <c r="E227" s="10">
        <v>1874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>
        <v>-168.66</v>
      </c>
      <c r="AC227" s="10"/>
      <c r="AD227" s="10"/>
      <c r="AE227" s="10"/>
      <c r="AF227" s="10"/>
      <c r="AG227" s="10"/>
      <c r="AH227" s="10"/>
      <c r="AI227" s="10"/>
      <c r="AJ227" s="10"/>
      <c r="AK227" s="10">
        <v>160</v>
      </c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>
        <f t="shared" si="3"/>
        <v>0</v>
      </c>
      <c r="BJ227" s="10">
        <v>1865.34</v>
      </c>
    </row>
    <row r="228" spans="1:62" ht="17.100000000000001" customHeight="1" x14ac:dyDescent="0.2">
      <c r="A228" s="8">
        <v>225</v>
      </c>
      <c r="B228" s="8">
        <v>336</v>
      </c>
      <c r="C228" s="9" t="s">
        <v>328</v>
      </c>
      <c r="D228" s="8" t="s">
        <v>66</v>
      </c>
      <c r="E228" s="10">
        <v>1996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>
        <v>-671.11</v>
      </c>
      <c r="AC228" s="10"/>
      <c r="AD228" s="10"/>
      <c r="AE228" s="10">
        <v>-899.86</v>
      </c>
      <c r="AF228" s="10"/>
      <c r="AG228" s="10"/>
      <c r="AH228" s="10"/>
      <c r="AI228" s="10"/>
      <c r="AJ228" s="10"/>
      <c r="AK228" s="10">
        <v>160</v>
      </c>
      <c r="AL228" s="10"/>
      <c r="AM228" s="10">
        <v>79.84</v>
      </c>
      <c r="AN228" s="10"/>
      <c r="AO228" s="10"/>
      <c r="AP228" s="10">
        <v>5000</v>
      </c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>
        <v>-19.96</v>
      </c>
      <c r="BG228" s="10">
        <v>-531</v>
      </c>
      <c r="BH228" s="10"/>
      <c r="BI228" s="10">
        <f t="shared" si="3"/>
        <v>-550.96</v>
      </c>
      <c r="BJ228" s="10">
        <v>5113.91</v>
      </c>
    </row>
    <row r="229" spans="1:62" ht="17.100000000000001" customHeight="1" x14ac:dyDescent="0.2">
      <c r="A229" s="8">
        <v>226</v>
      </c>
      <c r="B229" s="8">
        <v>19</v>
      </c>
      <c r="C229" s="9" t="s">
        <v>329</v>
      </c>
      <c r="D229" s="8" t="s">
        <v>66</v>
      </c>
      <c r="E229" s="10">
        <v>1874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>
        <v>-168.66</v>
      </c>
      <c r="AC229" s="10"/>
      <c r="AD229" s="10"/>
      <c r="AE229" s="10"/>
      <c r="AF229" s="10"/>
      <c r="AG229" s="10"/>
      <c r="AH229" s="10"/>
      <c r="AI229" s="10"/>
      <c r="AJ229" s="10"/>
      <c r="AK229" s="10">
        <v>160</v>
      </c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>
        <v>-18.739999999999998</v>
      </c>
      <c r="BG229" s="10"/>
      <c r="BH229" s="10"/>
      <c r="BI229" s="10">
        <f t="shared" si="3"/>
        <v>-18.739999999999998</v>
      </c>
      <c r="BJ229" s="10">
        <v>1846.6</v>
      </c>
    </row>
    <row r="230" spans="1:62" ht="17.100000000000001" customHeight="1" x14ac:dyDescent="0.2">
      <c r="A230" s="8">
        <v>227</v>
      </c>
      <c r="B230" s="8">
        <v>349</v>
      </c>
      <c r="C230" s="9" t="s">
        <v>330</v>
      </c>
      <c r="D230" s="8" t="s">
        <v>66</v>
      </c>
      <c r="E230" s="10">
        <v>1996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>
        <v>-186.82</v>
      </c>
      <c r="AC230" s="10"/>
      <c r="AD230" s="10"/>
      <c r="AE230" s="10"/>
      <c r="AF230" s="10"/>
      <c r="AG230" s="10"/>
      <c r="AH230" s="10"/>
      <c r="AI230" s="10"/>
      <c r="AJ230" s="10"/>
      <c r="AK230" s="10">
        <v>160</v>
      </c>
      <c r="AL230" s="10"/>
      <c r="AM230" s="10">
        <v>79.84</v>
      </c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>
        <v>-736.92</v>
      </c>
      <c r="BE230" s="10"/>
      <c r="BF230" s="10"/>
      <c r="BG230" s="10"/>
      <c r="BH230" s="10"/>
      <c r="BI230" s="10">
        <f t="shared" si="3"/>
        <v>-736.92</v>
      </c>
      <c r="BJ230" s="10">
        <v>1312.1</v>
      </c>
    </row>
    <row r="231" spans="1:62" ht="17.100000000000001" customHeight="1" x14ac:dyDescent="0.2">
      <c r="A231" s="8">
        <v>228</v>
      </c>
      <c r="B231" s="8">
        <v>205</v>
      </c>
      <c r="C231" s="9" t="s">
        <v>331</v>
      </c>
      <c r="D231" s="8" t="s">
        <v>332</v>
      </c>
      <c r="E231" s="10">
        <v>5622</v>
      </c>
      <c r="F231" s="10"/>
      <c r="G231" s="10"/>
      <c r="H231" s="10"/>
      <c r="I231" s="10"/>
      <c r="J231" s="10"/>
      <c r="K231" s="10"/>
      <c r="L231" s="10"/>
      <c r="M231" s="10"/>
      <c r="N231" s="10">
        <v>2422</v>
      </c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>
        <v>-671.11</v>
      </c>
      <c r="AC231" s="10"/>
      <c r="AD231" s="10"/>
      <c r="AE231" s="10">
        <v>-1166.0999999999999</v>
      </c>
      <c r="AF231" s="10"/>
      <c r="AG231" s="10"/>
      <c r="AH231" s="10"/>
      <c r="AI231" s="10"/>
      <c r="AJ231" s="10"/>
      <c r="AK231" s="10">
        <v>160</v>
      </c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>
        <v>-758.18</v>
      </c>
      <c r="BE231" s="10"/>
      <c r="BF231" s="10"/>
      <c r="BG231" s="10"/>
      <c r="BH231" s="10"/>
      <c r="BI231" s="10">
        <f t="shared" si="3"/>
        <v>-758.18</v>
      </c>
      <c r="BJ231" s="10">
        <v>5608.61</v>
      </c>
    </row>
    <row r="232" spans="1:62" ht="17.100000000000001" customHeight="1" x14ac:dyDescent="0.2">
      <c r="A232" s="8">
        <v>229</v>
      </c>
      <c r="B232" s="8">
        <v>180</v>
      </c>
      <c r="C232" s="9" t="s">
        <v>333</v>
      </c>
      <c r="D232" s="8" t="s">
        <v>59</v>
      </c>
      <c r="E232" s="10">
        <v>1209.03</v>
      </c>
      <c r="F232" s="10"/>
      <c r="G232" s="10"/>
      <c r="H232" s="10"/>
      <c r="I232" s="10"/>
      <c r="J232" s="10">
        <v>-547.39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>
        <v>-188.6</v>
      </c>
      <c r="AC232" s="10"/>
      <c r="AD232" s="10"/>
      <c r="AE232" s="10"/>
      <c r="AF232" s="10"/>
      <c r="AG232" s="10"/>
      <c r="AH232" s="10">
        <v>664.97</v>
      </c>
      <c r="AI232" s="10">
        <v>221.66</v>
      </c>
      <c r="AJ232" s="10">
        <v>-27.73</v>
      </c>
      <c r="AK232" s="10">
        <v>160</v>
      </c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>
        <v>-229.05</v>
      </c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>
        <f t="shared" si="3"/>
        <v>0</v>
      </c>
      <c r="BJ232" s="10">
        <v>1262.8900000000001</v>
      </c>
    </row>
    <row r="233" spans="1:62" ht="17.100000000000001" customHeight="1" x14ac:dyDescent="0.2">
      <c r="A233" s="8">
        <v>230</v>
      </c>
      <c r="B233" s="8">
        <v>85</v>
      </c>
      <c r="C233" s="9" t="s">
        <v>334</v>
      </c>
      <c r="D233" s="8" t="s">
        <v>72</v>
      </c>
      <c r="E233" s="10">
        <v>1874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>
        <v>166.58</v>
      </c>
      <c r="T233" s="10"/>
      <c r="U233" s="10"/>
      <c r="V233" s="10"/>
      <c r="W233" s="10"/>
      <c r="X233" s="10"/>
      <c r="Y233" s="10"/>
      <c r="Z233" s="10"/>
      <c r="AA233" s="10">
        <v>32.03</v>
      </c>
      <c r="AB233" s="10">
        <v>-351.27</v>
      </c>
      <c r="AC233" s="10"/>
      <c r="AD233" s="10"/>
      <c r="AE233" s="10">
        <v>-71.52</v>
      </c>
      <c r="AF233" s="10"/>
      <c r="AG233" s="10"/>
      <c r="AH233" s="10"/>
      <c r="AI233" s="10"/>
      <c r="AJ233" s="10"/>
      <c r="AK233" s="10">
        <v>160</v>
      </c>
      <c r="AL233" s="10"/>
      <c r="AM233" s="10"/>
      <c r="AN233" s="10"/>
      <c r="AO233" s="10"/>
      <c r="AP233" s="10"/>
      <c r="AQ233" s="10"/>
      <c r="AR233" s="10">
        <v>468.5</v>
      </c>
      <c r="AS233" s="10">
        <v>90.1</v>
      </c>
      <c r="AT233" s="10">
        <v>562.20000000000005</v>
      </c>
      <c r="AU233" s="10"/>
      <c r="AV233" s="10"/>
      <c r="AW233" s="10"/>
      <c r="AX233" s="10"/>
      <c r="AY233" s="10"/>
      <c r="AZ233" s="10"/>
      <c r="BA233" s="10"/>
      <c r="BB233" s="10"/>
      <c r="BC233" s="10"/>
      <c r="BD233" s="10">
        <v>-676.71</v>
      </c>
      <c r="BE233" s="10"/>
      <c r="BF233" s="10"/>
      <c r="BG233" s="10"/>
      <c r="BH233" s="10"/>
      <c r="BI233" s="10">
        <f t="shared" si="3"/>
        <v>-676.71</v>
      </c>
      <c r="BJ233" s="10">
        <v>2253.91</v>
      </c>
    </row>
    <row r="234" spans="1:62" ht="17.100000000000001" customHeight="1" x14ac:dyDescent="0.2">
      <c r="A234" s="8">
        <v>231</v>
      </c>
      <c r="B234" s="8">
        <v>338</v>
      </c>
      <c r="C234" s="9" t="s">
        <v>335</v>
      </c>
      <c r="D234" s="8" t="s">
        <v>66</v>
      </c>
      <c r="E234" s="10">
        <v>1996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>
        <v>-186.82</v>
      </c>
      <c r="AC234" s="10"/>
      <c r="AD234" s="10"/>
      <c r="AE234" s="10"/>
      <c r="AF234" s="10"/>
      <c r="AG234" s="10"/>
      <c r="AH234" s="10"/>
      <c r="AI234" s="10"/>
      <c r="AJ234" s="10"/>
      <c r="AK234" s="10">
        <v>160</v>
      </c>
      <c r="AL234" s="10"/>
      <c r="AM234" s="10">
        <v>79.84</v>
      </c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>
        <f t="shared" si="3"/>
        <v>0</v>
      </c>
      <c r="BJ234" s="10">
        <v>2049.02</v>
      </c>
    </row>
    <row r="235" spans="1:62" ht="17.100000000000001" customHeight="1" x14ac:dyDescent="0.2">
      <c r="A235" s="8">
        <v>232</v>
      </c>
      <c r="B235" s="8">
        <v>519</v>
      </c>
      <c r="C235" s="9" t="s">
        <v>336</v>
      </c>
      <c r="D235" s="8" t="s">
        <v>74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>
        <v>-550</v>
      </c>
      <c r="AC235" s="10"/>
      <c r="AD235" s="10"/>
      <c r="AE235" s="10">
        <v>-279.8</v>
      </c>
      <c r="AF235" s="10"/>
      <c r="AG235" s="10"/>
      <c r="AH235" s="10"/>
      <c r="AI235" s="10"/>
      <c r="AJ235" s="10"/>
      <c r="AK235" s="10">
        <v>160</v>
      </c>
      <c r="AL235" s="10">
        <v>5000</v>
      </c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>
        <f t="shared" si="3"/>
        <v>0</v>
      </c>
      <c r="BJ235" s="10">
        <v>4330.2</v>
      </c>
    </row>
    <row r="236" spans="1:62" ht="17.100000000000001" customHeight="1" x14ac:dyDescent="0.2">
      <c r="A236" s="8">
        <v>233</v>
      </c>
      <c r="B236" s="8">
        <v>88</v>
      </c>
      <c r="C236" s="9" t="s">
        <v>337</v>
      </c>
      <c r="D236" s="8" t="s">
        <v>338</v>
      </c>
      <c r="E236" s="10">
        <v>3200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>
        <v>-352</v>
      </c>
      <c r="AC236" s="10"/>
      <c r="AD236" s="10"/>
      <c r="AE236" s="10">
        <v>-72.400000000000006</v>
      </c>
      <c r="AF236" s="10"/>
      <c r="AG236" s="10"/>
      <c r="AH236" s="10"/>
      <c r="AI236" s="10"/>
      <c r="AJ236" s="10"/>
      <c r="AK236" s="10">
        <v>160</v>
      </c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>
        <f t="shared" si="3"/>
        <v>0</v>
      </c>
      <c r="BJ236" s="10">
        <v>2935.6</v>
      </c>
    </row>
    <row r="237" spans="1:62" ht="17.100000000000001" customHeight="1" x14ac:dyDescent="0.2">
      <c r="A237" s="8">
        <v>234</v>
      </c>
      <c r="B237" s="8">
        <v>164</v>
      </c>
      <c r="C237" s="9" t="s">
        <v>339</v>
      </c>
      <c r="D237" s="8" t="s">
        <v>204</v>
      </c>
      <c r="E237" s="10">
        <v>2000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>
        <v>-180</v>
      </c>
      <c r="AC237" s="10"/>
      <c r="AD237" s="10"/>
      <c r="AE237" s="10"/>
      <c r="AF237" s="10"/>
      <c r="AG237" s="10"/>
      <c r="AH237" s="10"/>
      <c r="AI237" s="10"/>
      <c r="AJ237" s="10"/>
      <c r="AK237" s="10">
        <v>160</v>
      </c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>
        <v>-20</v>
      </c>
      <c r="BG237" s="10"/>
      <c r="BH237" s="10"/>
      <c r="BI237" s="10">
        <f t="shared" si="3"/>
        <v>-20</v>
      </c>
      <c r="BJ237" s="10">
        <v>1960</v>
      </c>
    </row>
    <row r="238" spans="1:62" ht="17.100000000000001" customHeight="1" x14ac:dyDescent="0.2">
      <c r="A238" s="8">
        <v>235</v>
      </c>
      <c r="B238" s="8">
        <v>613</v>
      </c>
      <c r="C238" s="9" t="s">
        <v>340</v>
      </c>
      <c r="D238" s="8" t="s">
        <v>74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>
        <v>-550</v>
      </c>
      <c r="AC238" s="10"/>
      <c r="AD238" s="10"/>
      <c r="AE238" s="10">
        <v>-365.12</v>
      </c>
      <c r="AF238" s="10"/>
      <c r="AG238" s="10"/>
      <c r="AH238" s="10"/>
      <c r="AI238" s="10"/>
      <c r="AJ238" s="10"/>
      <c r="AK238" s="10">
        <v>160</v>
      </c>
      <c r="AL238" s="10">
        <v>5000</v>
      </c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>
        <f t="shared" si="3"/>
        <v>0</v>
      </c>
      <c r="BJ238" s="10">
        <v>4244.88</v>
      </c>
    </row>
    <row r="239" spans="1:62" ht="17.100000000000001" customHeight="1" x14ac:dyDescent="0.2">
      <c r="A239" s="8">
        <v>236</v>
      </c>
      <c r="B239" s="8">
        <v>20</v>
      </c>
      <c r="C239" s="9" t="s">
        <v>341</v>
      </c>
      <c r="D239" s="8" t="s">
        <v>66</v>
      </c>
      <c r="E239" s="10">
        <v>725.42</v>
      </c>
      <c r="F239" s="10"/>
      <c r="G239" s="10"/>
      <c r="H239" s="10"/>
      <c r="I239" s="10"/>
      <c r="J239" s="10">
        <v>-834.78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>
        <v>-215.29</v>
      </c>
      <c r="AC239" s="10"/>
      <c r="AD239" s="10"/>
      <c r="AE239" s="10"/>
      <c r="AF239" s="10"/>
      <c r="AG239" s="10"/>
      <c r="AH239" s="10">
        <v>1250.07</v>
      </c>
      <c r="AI239" s="10">
        <v>416.69</v>
      </c>
      <c r="AJ239" s="10">
        <v>-22.6</v>
      </c>
      <c r="AK239" s="10">
        <v>160</v>
      </c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>
        <v>-659.38</v>
      </c>
      <c r="AX239" s="10"/>
      <c r="AY239" s="10"/>
      <c r="AZ239" s="10"/>
      <c r="BA239" s="10"/>
      <c r="BB239" s="10"/>
      <c r="BC239" s="10"/>
      <c r="BD239" s="10">
        <v>-558.04999999999995</v>
      </c>
      <c r="BE239" s="10"/>
      <c r="BF239" s="10"/>
      <c r="BG239" s="10"/>
      <c r="BH239" s="10"/>
      <c r="BI239" s="10">
        <f t="shared" si="3"/>
        <v>-558.04999999999995</v>
      </c>
      <c r="BJ239" s="10">
        <v>262.08</v>
      </c>
    </row>
    <row r="240" spans="1:62" ht="17.100000000000001" customHeight="1" x14ac:dyDescent="0.2">
      <c r="A240" s="8">
        <v>237</v>
      </c>
      <c r="B240" s="8">
        <v>497</v>
      </c>
      <c r="C240" s="9" t="s">
        <v>342</v>
      </c>
      <c r="D240" s="8" t="s">
        <v>343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>
        <v>-143.07</v>
      </c>
      <c r="AC240" s="10"/>
      <c r="AD240" s="10"/>
      <c r="AE240" s="10">
        <v>-343.24</v>
      </c>
      <c r="AF240" s="10"/>
      <c r="AG240" s="10"/>
      <c r="AH240" s="10"/>
      <c r="AI240" s="10"/>
      <c r="AJ240" s="10"/>
      <c r="AK240" s="10">
        <v>160</v>
      </c>
      <c r="AL240" s="10">
        <v>4875</v>
      </c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>
        <f t="shared" si="3"/>
        <v>0</v>
      </c>
      <c r="BJ240" s="10">
        <v>4548.6899999999996</v>
      </c>
    </row>
    <row r="241" spans="1:62" ht="17.100000000000001" customHeight="1" x14ac:dyDescent="0.2">
      <c r="A241" s="8">
        <v>238</v>
      </c>
      <c r="B241" s="8">
        <v>49</v>
      </c>
      <c r="C241" s="9" t="s">
        <v>344</v>
      </c>
      <c r="D241" s="8" t="s">
        <v>59</v>
      </c>
      <c r="E241" s="10">
        <v>1874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>
        <v>-168.66</v>
      </c>
      <c r="AC241" s="10"/>
      <c r="AD241" s="10"/>
      <c r="AE241" s="10"/>
      <c r="AF241" s="10"/>
      <c r="AG241" s="10"/>
      <c r="AH241" s="10"/>
      <c r="AI241" s="10"/>
      <c r="AJ241" s="10"/>
      <c r="AK241" s="10">
        <v>160</v>
      </c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>
        <f t="shared" si="3"/>
        <v>0</v>
      </c>
      <c r="BJ241" s="10">
        <v>1865.34</v>
      </c>
    </row>
    <row r="242" spans="1:62" ht="17.100000000000001" customHeight="1" x14ac:dyDescent="0.2">
      <c r="A242" s="8">
        <v>239</v>
      </c>
      <c r="B242" s="8">
        <v>337</v>
      </c>
      <c r="C242" s="9" t="s">
        <v>345</v>
      </c>
      <c r="D242" s="8" t="s">
        <v>172</v>
      </c>
      <c r="E242" s="10">
        <v>1996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>
        <v>-267.49</v>
      </c>
      <c r="AC242" s="10"/>
      <c r="AD242" s="10"/>
      <c r="AE242" s="10">
        <v>-55.59</v>
      </c>
      <c r="AF242" s="10"/>
      <c r="AG242" s="10"/>
      <c r="AH242" s="10"/>
      <c r="AI242" s="10"/>
      <c r="AJ242" s="10"/>
      <c r="AK242" s="10">
        <v>160</v>
      </c>
      <c r="AL242" s="10"/>
      <c r="AM242" s="10">
        <v>79.84</v>
      </c>
      <c r="AN242" s="10"/>
      <c r="AO242" s="10"/>
      <c r="AP242" s="10"/>
      <c r="AQ242" s="10"/>
      <c r="AR242" s="10">
        <v>249.5</v>
      </c>
      <c r="AS242" s="10">
        <v>47.98</v>
      </c>
      <c r="AT242" s="10">
        <v>598.79999999999995</v>
      </c>
      <c r="AU242" s="10"/>
      <c r="AV242" s="10"/>
      <c r="AW242" s="10"/>
      <c r="AX242" s="10"/>
      <c r="AY242" s="10"/>
      <c r="AZ242" s="10"/>
      <c r="BA242" s="10">
        <v>-361.39</v>
      </c>
      <c r="BB242" s="10">
        <v>-295.77999999999997</v>
      </c>
      <c r="BC242" s="10">
        <v>-425.42</v>
      </c>
      <c r="BD242" s="10"/>
      <c r="BE242" s="10"/>
      <c r="BF242" s="10"/>
      <c r="BG242" s="10"/>
      <c r="BH242" s="10"/>
      <c r="BI242" s="10">
        <f t="shared" si="3"/>
        <v>-1082.5899999999999</v>
      </c>
      <c r="BJ242" s="10">
        <v>1726.45</v>
      </c>
    </row>
    <row r="243" spans="1:62" ht="17.100000000000001" customHeight="1" x14ac:dyDescent="0.2">
      <c r="A243" s="8">
        <v>240</v>
      </c>
      <c r="B243" s="8">
        <v>343</v>
      </c>
      <c r="C243" s="9" t="s">
        <v>346</v>
      </c>
      <c r="D243" s="8" t="s">
        <v>72</v>
      </c>
      <c r="E243" s="10">
        <v>1996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>
        <v>-269.27</v>
      </c>
      <c r="AC243" s="10"/>
      <c r="AD243" s="10"/>
      <c r="AE243" s="10">
        <v>-56.91</v>
      </c>
      <c r="AF243" s="10"/>
      <c r="AG243" s="10"/>
      <c r="AH243" s="10"/>
      <c r="AI243" s="10"/>
      <c r="AJ243" s="10"/>
      <c r="AK243" s="10">
        <v>160</v>
      </c>
      <c r="AL243" s="10"/>
      <c r="AM243" s="10">
        <v>79.84</v>
      </c>
      <c r="AN243" s="10"/>
      <c r="AO243" s="10"/>
      <c r="AP243" s="10"/>
      <c r="AQ243" s="10"/>
      <c r="AR243" s="10">
        <v>266.13</v>
      </c>
      <c r="AS243" s="10">
        <v>51.18</v>
      </c>
      <c r="AT243" s="10">
        <v>598.79999999999995</v>
      </c>
      <c r="AU243" s="10"/>
      <c r="AV243" s="10"/>
      <c r="AW243" s="10"/>
      <c r="AX243" s="10"/>
      <c r="AY243" s="10"/>
      <c r="AZ243" s="10"/>
      <c r="BA243" s="10">
        <v>-566.96</v>
      </c>
      <c r="BB243" s="10"/>
      <c r="BC243" s="10"/>
      <c r="BD243" s="10">
        <v>-276.22000000000003</v>
      </c>
      <c r="BE243" s="10"/>
      <c r="BF243" s="10"/>
      <c r="BG243" s="10"/>
      <c r="BH243" s="10"/>
      <c r="BI243" s="10">
        <f t="shared" si="3"/>
        <v>-843.18000000000006</v>
      </c>
      <c r="BJ243" s="10">
        <v>1982.59</v>
      </c>
    </row>
    <row r="244" spans="1:62" ht="17.100000000000001" customHeight="1" x14ac:dyDescent="0.2">
      <c r="A244" s="8">
        <v>241</v>
      </c>
      <c r="B244" s="8">
        <v>342</v>
      </c>
      <c r="C244" s="9" t="s">
        <v>347</v>
      </c>
      <c r="D244" s="8" t="s">
        <v>66</v>
      </c>
      <c r="E244" s="10">
        <v>1996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>
        <v>-269.27</v>
      </c>
      <c r="AC244" s="10"/>
      <c r="AD244" s="10"/>
      <c r="AE244" s="10">
        <v>-56.91</v>
      </c>
      <c r="AF244" s="10"/>
      <c r="AG244" s="10"/>
      <c r="AH244" s="10"/>
      <c r="AI244" s="10"/>
      <c r="AJ244" s="10"/>
      <c r="AK244" s="10">
        <v>160</v>
      </c>
      <c r="AL244" s="10"/>
      <c r="AM244" s="10">
        <v>79.84</v>
      </c>
      <c r="AN244" s="10"/>
      <c r="AO244" s="10"/>
      <c r="AP244" s="10"/>
      <c r="AQ244" s="10"/>
      <c r="AR244" s="10">
        <v>266.13</v>
      </c>
      <c r="AS244" s="10">
        <v>51.18</v>
      </c>
      <c r="AT244" s="10">
        <v>598.79999999999995</v>
      </c>
      <c r="AU244" s="10"/>
      <c r="AV244" s="10"/>
      <c r="AW244" s="10"/>
      <c r="AX244" s="10"/>
      <c r="AY244" s="10"/>
      <c r="AZ244" s="10"/>
      <c r="BA244" s="10"/>
      <c r="BB244" s="10"/>
      <c r="BC244" s="10"/>
      <c r="BD244" s="10">
        <v>-264.67</v>
      </c>
      <c r="BE244" s="10"/>
      <c r="BF244" s="10"/>
      <c r="BG244" s="10"/>
      <c r="BH244" s="10"/>
      <c r="BI244" s="10">
        <f t="shared" si="3"/>
        <v>-264.67</v>
      </c>
      <c r="BJ244" s="10">
        <v>2561.1</v>
      </c>
    </row>
    <row r="245" spans="1:62" ht="17.100000000000001" customHeight="1" x14ac:dyDescent="0.2">
      <c r="A245" s="8">
        <v>242</v>
      </c>
      <c r="B245" s="8">
        <v>172</v>
      </c>
      <c r="C245" s="9" t="s">
        <v>348</v>
      </c>
      <c r="D245" s="8" t="s">
        <v>77</v>
      </c>
      <c r="E245" s="10">
        <v>1677.42</v>
      </c>
      <c r="F245" s="10"/>
      <c r="G245" s="10"/>
      <c r="H245" s="10"/>
      <c r="I245" s="10"/>
      <c r="J245" s="10">
        <v>-406.55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>
        <v>3774.19</v>
      </c>
      <c r="U245" s="10"/>
      <c r="V245" s="10"/>
      <c r="W245" s="10"/>
      <c r="X245" s="10"/>
      <c r="Y245" s="10"/>
      <c r="Z245" s="10"/>
      <c r="AA245" s="10"/>
      <c r="AB245" s="10">
        <v>-671.11</v>
      </c>
      <c r="AC245" s="10"/>
      <c r="AD245" s="10"/>
      <c r="AE245" s="10">
        <v>-472.79</v>
      </c>
      <c r="AF245" s="10"/>
      <c r="AG245" s="10"/>
      <c r="AH245" s="10">
        <v>481.45</v>
      </c>
      <c r="AI245" s="10">
        <v>160.47999999999999</v>
      </c>
      <c r="AJ245" s="10">
        <v>-164.12</v>
      </c>
      <c r="AK245" s="10">
        <v>160</v>
      </c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>
        <f t="shared" si="3"/>
        <v>0</v>
      </c>
      <c r="BJ245" s="10">
        <v>4538.97</v>
      </c>
    </row>
    <row r="246" spans="1:62" ht="17.100000000000001" customHeight="1" x14ac:dyDescent="0.2">
      <c r="A246" s="8">
        <v>243</v>
      </c>
      <c r="B246" s="8">
        <v>266</v>
      </c>
      <c r="C246" s="9" t="s">
        <v>349</v>
      </c>
      <c r="D246" s="8" t="s">
        <v>74</v>
      </c>
      <c r="E246" s="10"/>
      <c r="F246" s="10"/>
      <c r="G246" s="10"/>
      <c r="H246" s="10"/>
      <c r="I246" s="10"/>
      <c r="J246" s="10">
        <v>-2711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>
        <v>-632.79</v>
      </c>
      <c r="AC246" s="10"/>
      <c r="AD246" s="10"/>
      <c r="AE246" s="10">
        <v>-23.65</v>
      </c>
      <c r="AF246" s="10"/>
      <c r="AG246" s="10"/>
      <c r="AH246" s="10">
        <v>2258.06</v>
      </c>
      <c r="AI246" s="10">
        <v>752.69</v>
      </c>
      <c r="AJ246" s="10"/>
      <c r="AK246" s="10">
        <v>160</v>
      </c>
      <c r="AL246" s="10">
        <v>2741.94</v>
      </c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>
        <v>-50</v>
      </c>
      <c r="BG246" s="10">
        <v>-750</v>
      </c>
      <c r="BH246" s="10"/>
      <c r="BI246" s="10">
        <f t="shared" si="3"/>
        <v>-800</v>
      </c>
      <c r="BJ246" s="10">
        <v>1745.25</v>
      </c>
    </row>
    <row r="247" spans="1:62" ht="17.100000000000001" customHeight="1" x14ac:dyDescent="0.2">
      <c r="A247" s="8">
        <v>244</v>
      </c>
      <c r="B247" s="8">
        <v>207</v>
      </c>
      <c r="C247" s="9" t="s">
        <v>350</v>
      </c>
      <c r="D247" s="8" t="s">
        <v>66</v>
      </c>
      <c r="E247" s="10">
        <v>1874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>
        <v>-168.66</v>
      </c>
      <c r="AC247" s="10"/>
      <c r="AD247" s="10"/>
      <c r="AE247" s="10"/>
      <c r="AF247" s="10"/>
      <c r="AG247" s="10"/>
      <c r="AH247" s="10"/>
      <c r="AI247" s="10"/>
      <c r="AJ247" s="10"/>
      <c r="AK247" s="10">
        <v>160</v>
      </c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>
        <v>-18.739999999999998</v>
      </c>
      <c r="BG247" s="10"/>
      <c r="BH247" s="10"/>
      <c r="BI247" s="10">
        <f t="shared" si="3"/>
        <v>-18.739999999999998</v>
      </c>
      <c r="BJ247" s="10">
        <v>1846.6</v>
      </c>
    </row>
    <row r="248" spans="1:62" ht="17.100000000000001" customHeight="1" x14ac:dyDescent="0.2">
      <c r="A248" s="8">
        <v>245</v>
      </c>
      <c r="B248" s="8">
        <v>267</v>
      </c>
      <c r="C248" s="9" t="s">
        <v>351</v>
      </c>
      <c r="D248" s="8" t="s">
        <v>143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>
        <v>-225</v>
      </c>
      <c r="AC248" s="10"/>
      <c r="AD248" s="10"/>
      <c r="AE248" s="10">
        <v>-27.83</v>
      </c>
      <c r="AF248" s="10"/>
      <c r="AG248" s="10"/>
      <c r="AH248" s="10"/>
      <c r="AI248" s="10"/>
      <c r="AJ248" s="10"/>
      <c r="AK248" s="10">
        <v>160</v>
      </c>
      <c r="AL248" s="10">
        <v>2500</v>
      </c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>
        <f t="shared" si="3"/>
        <v>0</v>
      </c>
      <c r="BJ248" s="10">
        <v>2407.17</v>
      </c>
    </row>
    <row r="249" spans="1:62" ht="17.100000000000001" customHeight="1" x14ac:dyDescent="0.2">
      <c r="A249" s="8">
        <v>246</v>
      </c>
      <c r="B249" s="8">
        <v>518</v>
      </c>
      <c r="C249" s="9" t="s">
        <v>352</v>
      </c>
      <c r="D249" s="8" t="s">
        <v>133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>
        <v>-660</v>
      </c>
      <c r="AC249" s="10"/>
      <c r="AD249" s="10"/>
      <c r="AE249" s="10">
        <v>-604</v>
      </c>
      <c r="AF249" s="10"/>
      <c r="AG249" s="10"/>
      <c r="AH249" s="10"/>
      <c r="AI249" s="10"/>
      <c r="AJ249" s="10"/>
      <c r="AK249" s="10">
        <v>160</v>
      </c>
      <c r="AL249" s="10">
        <v>6000</v>
      </c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>
        <f t="shared" si="3"/>
        <v>0</v>
      </c>
      <c r="BJ249" s="10">
        <v>4896</v>
      </c>
    </row>
    <row r="250" spans="1:62" ht="17.100000000000001" customHeight="1" x14ac:dyDescent="0.2">
      <c r="A250" s="8">
        <v>247</v>
      </c>
      <c r="B250" s="8">
        <v>353</v>
      </c>
      <c r="C250" s="9" t="s">
        <v>353</v>
      </c>
      <c r="D250" s="8" t="s">
        <v>59</v>
      </c>
      <c r="E250" s="10">
        <v>1874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>
        <v>-168.66</v>
      </c>
      <c r="AC250" s="10"/>
      <c r="AD250" s="10"/>
      <c r="AE250" s="10"/>
      <c r="AF250" s="10"/>
      <c r="AG250" s="10"/>
      <c r="AH250" s="10"/>
      <c r="AI250" s="10"/>
      <c r="AJ250" s="10"/>
      <c r="AK250" s="10">
        <v>160</v>
      </c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>
        <v>-18.739999999999998</v>
      </c>
      <c r="BG250" s="10"/>
      <c r="BH250" s="10"/>
      <c r="BI250" s="10">
        <f t="shared" si="3"/>
        <v>-18.739999999999998</v>
      </c>
      <c r="BJ250" s="10">
        <v>1846.6</v>
      </c>
    </row>
    <row r="251" spans="1:62" ht="17.100000000000001" customHeight="1" x14ac:dyDescent="0.2">
      <c r="A251" s="8">
        <v>248</v>
      </c>
      <c r="B251" s="8">
        <v>619</v>
      </c>
      <c r="C251" s="9" t="s">
        <v>354</v>
      </c>
      <c r="D251" s="8" t="s">
        <v>126</v>
      </c>
      <c r="E251" s="10">
        <v>544.79999999999995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>
        <v>-43.58</v>
      </c>
      <c r="AC251" s="10"/>
      <c r="AD251" s="10"/>
      <c r="AE251" s="10"/>
      <c r="AF251" s="10"/>
      <c r="AG251" s="10"/>
      <c r="AH251" s="10"/>
      <c r="AI251" s="10"/>
      <c r="AJ251" s="10"/>
      <c r="AK251" s="10">
        <v>160</v>
      </c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>
        <f t="shared" si="3"/>
        <v>0</v>
      </c>
      <c r="BJ251" s="10">
        <v>661.22</v>
      </c>
    </row>
    <row r="252" spans="1:62" ht="17.100000000000001" customHeight="1" x14ac:dyDescent="0.2">
      <c r="A252" s="8">
        <v>249</v>
      </c>
      <c r="B252" s="8">
        <v>0</v>
      </c>
      <c r="C252" s="9" t="s">
        <v>355</v>
      </c>
      <c r="D252" s="8" t="s">
        <v>99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>
        <v>4635</v>
      </c>
      <c r="Z252" s="10"/>
      <c r="AA252" s="10"/>
      <c r="AB252" s="10"/>
      <c r="AC252" s="10"/>
      <c r="AD252" s="10">
        <v>-509.85</v>
      </c>
      <c r="AE252" s="10">
        <v>-249.37</v>
      </c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>
        <f t="shared" si="3"/>
        <v>0</v>
      </c>
      <c r="BJ252" s="10">
        <v>3875.78</v>
      </c>
    </row>
    <row r="253" spans="1:62" ht="17.100000000000001" customHeight="1" x14ac:dyDescent="0.2">
      <c r="A253" s="8">
        <v>250</v>
      </c>
      <c r="B253" s="8">
        <v>0</v>
      </c>
      <c r="C253" s="9" t="s">
        <v>356</v>
      </c>
      <c r="D253" s="8" t="s">
        <v>90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>
        <v>5793.75</v>
      </c>
      <c r="Z253" s="10"/>
      <c r="AA253" s="10"/>
      <c r="AB253" s="10"/>
      <c r="AC253" s="10"/>
      <c r="AD253" s="10">
        <v>-637.30999999999995</v>
      </c>
      <c r="AE253" s="10">
        <v>-548.66</v>
      </c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>
        <f t="shared" si="3"/>
        <v>0</v>
      </c>
      <c r="BJ253" s="10">
        <v>4607.78</v>
      </c>
    </row>
    <row r="254" spans="1:62" ht="17.100000000000001" customHeight="1" x14ac:dyDescent="0.2">
      <c r="A254" s="8">
        <v>251</v>
      </c>
      <c r="B254" s="8">
        <v>111</v>
      </c>
      <c r="C254" s="9" t="s">
        <v>357</v>
      </c>
      <c r="D254" s="8" t="s">
        <v>66</v>
      </c>
      <c r="E254" s="10">
        <v>1874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>
        <v>-168.66</v>
      </c>
      <c r="AC254" s="10"/>
      <c r="AD254" s="10"/>
      <c r="AE254" s="10"/>
      <c r="AF254" s="10"/>
      <c r="AG254" s="10"/>
      <c r="AH254" s="10"/>
      <c r="AI254" s="10"/>
      <c r="AJ254" s="10"/>
      <c r="AK254" s="10">
        <v>160</v>
      </c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>
        <f t="shared" si="3"/>
        <v>0</v>
      </c>
      <c r="BJ254" s="10">
        <v>1865.34</v>
      </c>
    </row>
    <row r="255" spans="1:62" ht="17.100000000000001" customHeight="1" x14ac:dyDescent="0.2">
      <c r="A255" s="8">
        <v>252</v>
      </c>
      <c r="B255" s="8">
        <v>7</v>
      </c>
      <c r="C255" s="9" t="s">
        <v>358</v>
      </c>
      <c r="D255" s="8" t="s">
        <v>64</v>
      </c>
      <c r="E255" s="10">
        <v>2000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>
        <v>2250</v>
      </c>
      <c r="U255" s="10"/>
      <c r="V255" s="10"/>
      <c r="W255" s="10"/>
      <c r="X255" s="10"/>
      <c r="Y255" s="10"/>
      <c r="Z255" s="10"/>
      <c r="AA255" s="10"/>
      <c r="AB255" s="10">
        <v>-467.5</v>
      </c>
      <c r="AC255" s="10"/>
      <c r="AD255" s="10"/>
      <c r="AE255" s="10">
        <v>-214.93</v>
      </c>
      <c r="AF255" s="10"/>
      <c r="AG255" s="10"/>
      <c r="AH255" s="10"/>
      <c r="AI255" s="10"/>
      <c r="AJ255" s="10"/>
      <c r="AK255" s="10">
        <v>160</v>
      </c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>
        <f t="shared" si="3"/>
        <v>0</v>
      </c>
      <c r="BJ255" s="10">
        <v>3727.57</v>
      </c>
    </row>
    <row r="256" spans="1:62" ht="17.100000000000001" customHeight="1" x14ac:dyDescent="0.2">
      <c r="A256" s="8">
        <v>253</v>
      </c>
      <c r="B256" s="8">
        <v>348</v>
      </c>
      <c r="C256" s="9" t="s">
        <v>359</v>
      </c>
      <c r="D256" s="8" t="s">
        <v>66</v>
      </c>
      <c r="E256" s="10">
        <v>901.42</v>
      </c>
      <c r="F256" s="10"/>
      <c r="G256" s="10"/>
      <c r="H256" s="10"/>
      <c r="I256" s="10"/>
      <c r="J256" s="10">
        <v>-2049.6799999999998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>
        <v>-356.45</v>
      </c>
      <c r="AC256" s="10"/>
      <c r="AD256" s="10"/>
      <c r="AE256" s="10"/>
      <c r="AF256" s="10"/>
      <c r="AG256" s="10"/>
      <c r="AH256" s="10">
        <v>1727.26</v>
      </c>
      <c r="AI256" s="10">
        <v>575.75</v>
      </c>
      <c r="AJ256" s="10"/>
      <c r="AK256" s="10">
        <v>160</v>
      </c>
      <c r="AL256" s="10"/>
      <c r="AM256" s="10">
        <v>36.049999999999997</v>
      </c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>
        <f t="shared" si="3"/>
        <v>0</v>
      </c>
      <c r="BJ256" s="10">
        <v>994.35</v>
      </c>
    </row>
    <row r="257" spans="1:62" s="3" customFormat="1" ht="17.100000000000001" customHeight="1" x14ac:dyDescent="0.2">
      <c r="A257" s="11" t="s">
        <v>363</v>
      </c>
      <c r="B257" s="11"/>
      <c r="C257" s="11"/>
      <c r="D257" s="11"/>
      <c r="E257" s="12">
        <f>SUM(E4:E256)</f>
        <v>363785.07000000007</v>
      </c>
      <c r="F257" s="12">
        <f t="shared" ref="F257:AY257" si="4">SUM(F4:F256)</f>
        <v>6996</v>
      </c>
      <c r="G257" s="12">
        <f t="shared" si="4"/>
        <v>13960.87</v>
      </c>
      <c r="H257" s="12">
        <f t="shared" si="4"/>
        <v>8267.65</v>
      </c>
      <c r="I257" s="12">
        <f t="shared" si="4"/>
        <v>7686.2</v>
      </c>
      <c r="J257" s="12">
        <f t="shared" si="4"/>
        <v>-101436.42999999998</v>
      </c>
      <c r="K257" s="12">
        <f t="shared" si="4"/>
        <v>830.07</v>
      </c>
      <c r="L257" s="12">
        <f t="shared" si="4"/>
        <v>9785.4500000000007</v>
      </c>
      <c r="M257" s="12">
        <f t="shared" si="4"/>
        <v>8989.9699999999993</v>
      </c>
      <c r="N257" s="12">
        <f t="shared" si="4"/>
        <v>5498.4699999999993</v>
      </c>
      <c r="O257" s="12">
        <f t="shared" si="4"/>
        <v>830.07</v>
      </c>
      <c r="P257" s="12">
        <f t="shared" si="4"/>
        <v>-52.71</v>
      </c>
      <c r="Q257" s="12">
        <f t="shared" si="4"/>
        <v>335.5</v>
      </c>
      <c r="R257" s="12">
        <f t="shared" si="4"/>
        <v>3194.86</v>
      </c>
      <c r="S257" s="12">
        <f t="shared" si="4"/>
        <v>5931.420000000001</v>
      </c>
      <c r="T257" s="12">
        <f t="shared" si="4"/>
        <v>65235.47</v>
      </c>
      <c r="U257" s="12">
        <f t="shared" si="4"/>
        <v>2055.88</v>
      </c>
      <c r="V257" s="12">
        <f t="shared" si="4"/>
        <v>685.29</v>
      </c>
      <c r="W257" s="12">
        <f t="shared" si="4"/>
        <v>-8498.619999999999</v>
      </c>
      <c r="X257" s="12">
        <f t="shared" si="4"/>
        <v>-1368.1</v>
      </c>
      <c r="Y257" s="12">
        <f t="shared" si="4"/>
        <v>41715</v>
      </c>
      <c r="Z257" s="12">
        <f t="shared" si="4"/>
        <v>96.28</v>
      </c>
      <c r="AA257" s="12">
        <f t="shared" si="4"/>
        <v>1144.9799999999998</v>
      </c>
      <c r="AB257" s="12">
        <f t="shared" si="4"/>
        <v>-73363.000000000131</v>
      </c>
      <c r="AC257" s="12">
        <f t="shared" si="4"/>
        <v>-159.47</v>
      </c>
      <c r="AD257" s="12">
        <f t="shared" si="4"/>
        <v>-3478.8099999999995</v>
      </c>
      <c r="AE257" s="12">
        <f t="shared" si="4"/>
        <v>-45591.430000000044</v>
      </c>
      <c r="AF257" s="12">
        <f t="shared" si="4"/>
        <v>2064.9299999999998</v>
      </c>
      <c r="AG257" s="12">
        <f t="shared" si="4"/>
        <v>1163.4000000000001</v>
      </c>
      <c r="AH257" s="12">
        <f t="shared" si="4"/>
        <v>94928.260000000024</v>
      </c>
      <c r="AI257" s="12">
        <f t="shared" si="4"/>
        <v>31642.779999999995</v>
      </c>
      <c r="AJ257" s="12">
        <f t="shared" si="4"/>
        <v>-3254.2499999999995</v>
      </c>
      <c r="AK257" s="12">
        <f t="shared" si="4"/>
        <v>39029.67</v>
      </c>
      <c r="AL257" s="12">
        <f t="shared" si="4"/>
        <v>164286.04999999999</v>
      </c>
      <c r="AM257" s="12">
        <f t="shared" si="4"/>
        <v>4936.2300000000041</v>
      </c>
      <c r="AN257" s="12">
        <f t="shared" si="4"/>
        <v>799.68</v>
      </c>
      <c r="AO257" s="12">
        <f t="shared" si="4"/>
        <v>39.92</v>
      </c>
      <c r="AP257" s="12">
        <f t="shared" si="4"/>
        <v>11774.19</v>
      </c>
      <c r="AQ257" s="12">
        <f t="shared" si="4"/>
        <v>189.3</v>
      </c>
      <c r="AR257" s="12">
        <f t="shared" si="4"/>
        <v>16682.090000000004</v>
      </c>
      <c r="AS257" s="12">
        <f t="shared" si="4"/>
        <v>3223.25</v>
      </c>
      <c r="AT257" s="12">
        <f t="shared" si="4"/>
        <v>24554.639999999989</v>
      </c>
      <c r="AU257" s="12">
        <f t="shared" si="4"/>
        <v>1009.75</v>
      </c>
      <c r="AV257" s="12">
        <f t="shared" si="4"/>
        <v>2028.1699999999996</v>
      </c>
      <c r="AW257" s="12">
        <f t="shared" si="4"/>
        <v>-11090.969999999996</v>
      </c>
      <c r="AX257" s="12">
        <f t="shared" si="4"/>
        <v>-2652.5999999999995</v>
      </c>
      <c r="AY257" s="12">
        <f t="shared" si="4"/>
        <v>-215.33</v>
      </c>
      <c r="AZ257" s="12"/>
      <c r="BA257" s="12"/>
      <c r="BB257" s="12"/>
      <c r="BC257" s="12"/>
      <c r="BD257" s="12"/>
      <c r="BE257" s="12"/>
      <c r="BF257" s="12"/>
      <c r="BG257" s="12"/>
      <c r="BH257" s="12"/>
      <c r="BI257" s="12">
        <f>SUM(BI4:BI256)</f>
        <v>-54838.439999999981</v>
      </c>
      <c r="BJ257" s="12">
        <f>SUM(BJ4:BJ256)</f>
        <v>639376.64999999932</v>
      </c>
    </row>
  </sheetData>
  <mergeCells count="3">
    <mergeCell ref="A257:D257"/>
    <mergeCell ref="A1:BJ1"/>
    <mergeCell ref="A2:BJ2"/>
  </mergeCells>
  <pageMargins left="0.511811024" right="0.511811024" top="0.78740157499999996" bottom="0.78740157499999996" header="0.31496062000000002" footer="0.31496062000000002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da folha de janeiro de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RH-01</dc:creator>
  <cp:lastModifiedBy>user</cp:lastModifiedBy>
  <cp:lastPrinted>2020-02-21T13:16:14Z</cp:lastPrinted>
  <dcterms:created xsi:type="dcterms:W3CDTF">2020-02-21T12:23:17Z</dcterms:created>
  <dcterms:modified xsi:type="dcterms:W3CDTF">2020-02-21T13:19:46Z</dcterms:modified>
</cp:coreProperties>
</file>