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2020\Planilha Transparência\AGOSTO 2020\"/>
    </mc:Choice>
  </mc:AlternateContent>
  <xr:revisionPtr revIDLastSave="0" documentId="13_ncr:1_{698104F1-8380-48E7-BAA9-BB6E3D82A6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umo da folha" sheetId="1" r:id="rId1"/>
  </sheets>
  <calcPr calcId="181029"/>
</workbook>
</file>

<file path=xl/calcChain.xml><?xml version="1.0" encoding="utf-8"?>
<calcChain xmlns="http://schemas.openxmlformats.org/spreadsheetml/2006/main">
  <c r="F263" i="1" l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E263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4" i="1"/>
</calcChain>
</file>

<file path=xl/sharedStrings.xml><?xml version="1.0" encoding="utf-8"?>
<sst xmlns="http://schemas.openxmlformats.org/spreadsheetml/2006/main" count="580" uniqueCount="384">
  <si>
    <t>Código</t>
  </si>
  <si>
    <t>Nome</t>
  </si>
  <si>
    <t>Cargo</t>
  </si>
  <si>
    <t>Salario</t>
  </si>
  <si>
    <t>Sal. Mater.</t>
  </si>
  <si>
    <t>Fer. Proporc.</t>
  </si>
  <si>
    <t>1/3 Ferias</t>
  </si>
  <si>
    <t>Desc. Ferias</t>
  </si>
  <si>
    <t>Des Ad 13 Sa</t>
  </si>
  <si>
    <t>Saldo Salario</t>
  </si>
  <si>
    <t>Desc. Faltas</t>
  </si>
  <si>
    <t>Insalub. 40%</t>
  </si>
  <si>
    <t>Adic. Noturno</t>
  </si>
  <si>
    <t>Grat Funcao</t>
  </si>
  <si>
    <t>Grat. Fção Prop</t>
  </si>
  <si>
    <t>Férias (Dobro)</t>
  </si>
  <si>
    <t>1/3 Abono Fér.</t>
  </si>
  <si>
    <t>Pensao Familiar</t>
  </si>
  <si>
    <t>Serv. Prestados</t>
  </si>
  <si>
    <t>DSR</t>
  </si>
  <si>
    <t>Desc. INSS</t>
  </si>
  <si>
    <t>Desc  INSS 13 Sa</t>
  </si>
  <si>
    <t>INSS Cont. Ind</t>
  </si>
  <si>
    <t>Desc. IRRF</t>
  </si>
  <si>
    <t>Desc IRRF 13Sa</t>
  </si>
  <si>
    <t>Insuf. S. Mes</t>
  </si>
  <si>
    <t>Insuf. SM. Ant.</t>
  </si>
  <si>
    <t>13 Sal Rescisao</t>
  </si>
  <si>
    <t>Ferias</t>
  </si>
  <si>
    <t>1/3 Ab. Ob. Fer</t>
  </si>
  <si>
    <t>Desc. IRRF Feri</t>
  </si>
  <si>
    <t>AUXILIO ALIMENTACAO</t>
  </si>
  <si>
    <t>AECO MENSALIDADE</t>
  </si>
  <si>
    <t>AECO CONVENIO</t>
  </si>
  <si>
    <t>VENC COMISSIONADO</t>
  </si>
  <si>
    <t>ANUENIO 4%</t>
  </si>
  <si>
    <t>EMP. C.E.F (CAIXA)</t>
  </si>
  <si>
    <t>EMP. C.E.F (CAIXA) 2</t>
  </si>
  <si>
    <t>EMP. C.E.F (CAIXA) 3</t>
  </si>
  <si>
    <t>EMP B.BRASIL 1</t>
  </si>
  <si>
    <t>EMP. B. BRASIL 2</t>
  </si>
  <si>
    <t>ANUENIO 3%</t>
  </si>
  <si>
    <t>RETRO INSALUB</t>
  </si>
  <si>
    <t>SEGURO ITAVIDA</t>
  </si>
  <si>
    <t>RETRO PERICULOSIDADE</t>
  </si>
  <si>
    <t>HORA EXT INTRA JOR</t>
  </si>
  <si>
    <t>DSR H E INTRA JORNAD</t>
  </si>
  <si>
    <t>PERICULOSIDADE</t>
  </si>
  <si>
    <t>ANUENIO 10%</t>
  </si>
  <si>
    <t>VENC COMIS PROPORC</t>
  </si>
  <si>
    <t>ADIANT DE FERIAS</t>
  </si>
  <si>
    <t>DESC PAGTO INDEVIDO</t>
  </si>
  <si>
    <t>ANUENIO 7%</t>
  </si>
  <si>
    <t>Anuenio 5%</t>
  </si>
  <si>
    <t>ANUENIO 11%</t>
  </si>
  <si>
    <t>Outro desc autorizad</t>
  </si>
  <si>
    <t>Liquido</t>
  </si>
  <si>
    <t>ACLEOMAR LIMA DE SANTANA</t>
  </si>
  <si>
    <t>MAGAREFE</t>
  </si>
  <si>
    <t>ADEMAR MADEIRA DE SOUSA FILHO</t>
  </si>
  <si>
    <t>ADRIANA DOS PRAZERES BARBOSA</t>
  </si>
  <si>
    <t>PSICOLOGO</t>
  </si>
  <si>
    <t>ADRIELLY DOS SANTOS NASCIMENTO</t>
  </si>
  <si>
    <t>AGENTE ADMINISTRATIVO</t>
  </si>
  <si>
    <t>ADSON JOSE QUEIROZ MARINHO</t>
  </si>
  <si>
    <t>AUXILIAR DE PRODUCAO</t>
  </si>
  <si>
    <t>AGMAEL SOUZA MOURA</t>
  </si>
  <si>
    <t>AIRTON LOPES DE CARVALHO</t>
  </si>
  <si>
    <t>ASSISTENTE ADMINISTRATIVO</t>
  </si>
  <si>
    <t>AIZIO ANDRADE DE SOUZA</t>
  </si>
  <si>
    <t>ALDENIR DE JESUS VIDAL MEDEIROS</t>
  </si>
  <si>
    <t>AUXILIAR DE SERVICOS GERAIS</t>
  </si>
  <si>
    <t>ALDILENE VIDAL OLIVEIRA SERRA</t>
  </si>
  <si>
    <t>DAI-3 CHEFE DIVISIONAL DE CAPTAÇÃO DE RECURSOS</t>
  </si>
  <si>
    <t>ALEX HENRIQUE RUFINO LEAO</t>
  </si>
  <si>
    <t>ALEX MARQUES DA SILVA</t>
  </si>
  <si>
    <t>TECNICO EM SEGURANCA DO TRABALHO</t>
  </si>
  <si>
    <t>ALEX OLIVEIRA TAVORA</t>
  </si>
  <si>
    <t>ADVOGADO</t>
  </si>
  <si>
    <t>ALEXANDRE DOS REIS DIAS</t>
  </si>
  <si>
    <t>ASSISTENTE DE INFORMATICA</t>
  </si>
  <si>
    <t>ALFREDO MELO DE SOUZA</t>
  </si>
  <si>
    <t>ALINE PEREIRA DE MELO</t>
  </si>
  <si>
    <t>DAI-3 CHEFE DIVISIONAL DE CRED E FUNDOS IMOBILIÁRI</t>
  </si>
  <si>
    <t>ALISON DA SILVA ALMEIDA</t>
  </si>
  <si>
    <t>ALUIZIO BEZERRA FEITOSA</t>
  </si>
  <si>
    <t>ANALISTA DE RECURSOS HUMANOS</t>
  </si>
  <si>
    <t>ALZANIR MESQUITA DE CAMPOS</t>
  </si>
  <si>
    <t>ATI ASSESSOR DIVISIONAL DE FINANÇAS</t>
  </si>
  <si>
    <t>ANA CAROLINA MARREIRO PRESTES</t>
  </si>
  <si>
    <t>DAI-2 ASSESSOR DE DIRETORIA</t>
  </si>
  <si>
    <t>ANA CLEUDE SILVA DE SOUZA</t>
  </si>
  <si>
    <t>AUXILIAR DE SERVICOS GERAIS 2</t>
  </si>
  <si>
    <t>ANASTASE VAPTISTIS PAPOORTZIS</t>
  </si>
  <si>
    <t>DIRETOR PRESIDENTE</t>
  </si>
  <si>
    <t>CONSELHEIRO ADMINISTRATIVO</t>
  </si>
  <si>
    <t>ANDERSON PEREIRA DE OLIVEIRA</t>
  </si>
  <si>
    <t>ANDRE CARVALHO CAMARGO</t>
  </si>
  <si>
    <t>TECNICO EM MANUTENCAO ELETRICA</t>
  </si>
  <si>
    <t>ANDRESSA PINHEIRO DE FRANCA</t>
  </si>
  <si>
    <t>ANDRYO FRANSHOAR BARRETO DE MATTOS</t>
  </si>
  <si>
    <t>ANGELA MARIA BENTO DA SILVA</t>
  </si>
  <si>
    <t>ANGELA MARIA DE OLIVEIRA LIMA</t>
  </si>
  <si>
    <t>ANNE ERICA DE SOUZA MATOS</t>
  </si>
  <si>
    <t>CONSELHO FISCAL</t>
  </si>
  <si>
    <t>ANTONIO JERSON OLIVEIRA REGO</t>
  </si>
  <si>
    <t>ANTONIO MANOEL MOURA CRUZ</t>
  </si>
  <si>
    <t>VIGIA</t>
  </si>
  <si>
    <t>ANTONIO PEREIRA DE SOUSA</t>
  </si>
  <si>
    <t>ANTONIO SERGIO CASTRO DE SOUZA</t>
  </si>
  <si>
    <t>ARAMBERG MORAES VIEIRA</t>
  </si>
  <si>
    <t>ARLAN DOUGLAS VIEIRA DOS SANTOS</t>
  </si>
  <si>
    <t>ARMANDO TENORIO CORREIA FILHO</t>
  </si>
  <si>
    <t>AUANNE ALMEIDA LOPES</t>
  </si>
  <si>
    <t>BRUNO SABINO DOS SANTOS SILVA</t>
  </si>
  <si>
    <t>CARLINHO FRANCISCO DA COSTA</t>
  </si>
  <si>
    <t>CARLOS ALBERTO SOUZA DA SILVA</t>
  </si>
  <si>
    <t>CARLOS ANDRE DA SILVA TEIXEIRA</t>
  </si>
  <si>
    <t>DAS-1 ASSESSOR DA PRESIDENCIA</t>
  </si>
  <si>
    <t>CARLOS HENRIQUE FERREIRA SANTOS</t>
  </si>
  <si>
    <t>CASSIO FRANCISCO GOMES DA SILVA</t>
  </si>
  <si>
    <t>CASTILHO SILVA DE OLIVEIRA</t>
  </si>
  <si>
    <t>CIRO DO SANTOS</t>
  </si>
  <si>
    <t>CLARA JANE DA COSTA BEZERRA</t>
  </si>
  <si>
    <t>COSTUREIRO</t>
  </si>
  <si>
    <t>CLAUDIO BARBOSA DE OLIVEIRA</t>
  </si>
  <si>
    <t>DIRETOR DE APOIO TECNICO</t>
  </si>
  <si>
    <t>CLEMILDO SILVA SOUSA</t>
  </si>
  <si>
    <t>VENDEDOR</t>
  </si>
  <si>
    <t>CRISTIANA MARIA RIBEIRO</t>
  </si>
  <si>
    <t>DAS-1 CHEFE DEPARTAMENTAL DE RECURSOS HUMANOS</t>
  </si>
  <si>
    <t>CRISTOVAO DA SILVA SANTOS</t>
  </si>
  <si>
    <t>DALVA MORAES SANTOS</t>
  </si>
  <si>
    <t>DAMASIO CARNEIRO LARANJEIRA</t>
  </si>
  <si>
    <t>DAI-3 CHEFE DIVISIONAL DE FINANÇAS</t>
  </si>
  <si>
    <t>DANIEL DE OLIVEIRA ARAUJO</t>
  </si>
  <si>
    <t>DANIEL FARIAS DE SOUZA</t>
  </si>
  <si>
    <t xml:space="preserve">JOVEM APRENDIZ </t>
  </si>
  <si>
    <t>DANIELLE DE ARAUJO SANTOS</t>
  </si>
  <si>
    <t>DAVI DOS SANTOS SINDEAUX</t>
  </si>
  <si>
    <t>DEILSON MATIAS DE OLIVEIRA CARDOSO</t>
  </si>
  <si>
    <t>DENISON DA SILVA DE ARAUJO</t>
  </si>
  <si>
    <t>DENIVAN DA SILVA NASCIMENTO</t>
  </si>
  <si>
    <t>ELETRICISTA</t>
  </si>
  <si>
    <t>DEUSANGELA DA SILVA FERREIRA DE SANTANA</t>
  </si>
  <si>
    <t>DOMINGAS ALVES BATISTA</t>
  </si>
  <si>
    <t>DAI-2 CHEFE DE TESOURARIA</t>
  </si>
  <si>
    <t>DOMINGOS SOUSA MENDES</t>
  </si>
  <si>
    <t>DOUGLAS NASCIMENTO DO VALE</t>
  </si>
  <si>
    <t>DOUGLAS NOGUEIRA CRUZ</t>
  </si>
  <si>
    <t>DYNA MARLENE DAVIS</t>
  </si>
  <si>
    <t>EDECIO MARQUES DE SOUZA JUNIOR</t>
  </si>
  <si>
    <t>DIRETOR ADMINISTRATIVO E FINANCEIRO</t>
  </si>
  <si>
    <t>EDINARA BATISTA NUNES</t>
  </si>
  <si>
    <t>EDMAR MEDEIROS DA COSTA</t>
  </si>
  <si>
    <t>MOTORISTA</t>
  </si>
  <si>
    <t>EDMILSON BEZERRA DA SILVA</t>
  </si>
  <si>
    <t>EDNILSON SILVA SALES</t>
  </si>
  <si>
    <t>EDUARDO MAX ROCHA RODRIGUES</t>
  </si>
  <si>
    <t>ELIZABETE GONCALVES LIMA</t>
  </si>
  <si>
    <t>COZINHEIRO</t>
  </si>
  <si>
    <t>ELIZAMAR SOUSA LIMA</t>
  </si>
  <si>
    <t>DAI-3 CHEFE DIVISIONAL DE APOIO OPERACIONAL</t>
  </si>
  <si>
    <t>ELIZANGELA DA SILVA REBOUCAS</t>
  </si>
  <si>
    <t>RECEPCIONISTA</t>
  </si>
  <si>
    <t>ELSON VIDAL MEDEIROS</t>
  </si>
  <si>
    <t>ELVYS OMAR DA SILVA</t>
  </si>
  <si>
    <t>EMERSON DA SILVA</t>
  </si>
  <si>
    <t>ENILTON DE SOUZA MACHADO</t>
  </si>
  <si>
    <t>ERALDO GARCIA GUTIERRE</t>
  </si>
  <si>
    <t>ESTEFANE CAROLINE VIEIRA DA LUZ</t>
  </si>
  <si>
    <t>ESTER VALCACIO DE ALMEIDA</t>
  </si>
  <si>
    <t>EUCLIDES GENUINO FERREIRA NETO</t>
  </si>
  <si>
    <t>FAUSTO FERREIRA PANTOJA</t>
  </si>
  <si>
    <t>OPERADOR DE PRODUCAO</t>
  </si>
  <si>
    <t>FELIPE VIEIRA DA COSTA</t>
  </si>
  <si>
    <t>FERNANDA PIRES ALVES COSTA</t>
  </si>
  <si>
    <t>FERNANDO PINTO DE SOUZA</t>
  </si>
  <si>
    <t>FERNANDO VIEIRA DA SILVA</t>
  </si>
  <si>
    <t>FRANCISCA DAS CHAGAS SILVA MACEDO</t>
  </si>
  <si>
    <t>FRANCISCO ALESSANDRO DA SILVA</t>
  </si>
  <si>
    <t>FRANCISCO AZEVEDO AGUIAR</t>
  </si>
  <si>
    <t>FRANCISCO B ASANO FILHO</t>
  </si>
  <si>
    <t>FRANCISCO CAMPOS SILVA</t>
  </si>
  <si>
    <t>FRANCISCO DAS CHAGAS PINHEIRO DOS SANTOS</t>
  </si>
  <si>
    <t>FRANCISCO DE ASSIS WANDERLEY LASMAR</t>
  </si>
  <si>
    <t>CONSELHEIRO FISCAL</t>
  </si>
  <si>
    <t>FRANCISCO DE OLIVEIRA SANTOS</t>
  </si>
  <si>
    <t>TECNICO EM SECRETARIADO</t>
  </si>
  <si>
    <t>FRANCISCO HELIO SANTANA LIMA</t>
  </si>
  <si>
    <t>FRANCISCO JAILSON DE ARAUJO RUFINO</t>
  </si>
  <si>
    <t>FRANCISCO LOPES DE SOUSA NETO</t>
  </si>
  <si>
    <t>FRANCISCO SOUSA BEZERRA</t>
  </si>
  <si>
    <t>FUED DA COSTA PAIOLA</t>
  </si>
  <si>
    <t>GABRIEL FIGUEIRA DE SOUZA</t>
  </si>
  <si>
    <t>ENGENHEIRO MECANICO</t>
  </si>
  <si>
    <t>GABRIEL SOUSA VERAS DE CASTRO</t>
  </si>
  <si>
    <t>GEOVANNA SANTOS DE ARAUJO</t>
  </si>
  <si>
    <t>GERALDO GOMES DA SILVA FILHO</t>
  </si>
  <si>
    <t>GERSON DA SILVA SAMPAIO</t>
  </si>
  <si>
    <t>GILSON JOSE DE OLIVEIRA RODRIGUES</t>
  </si>
  <si>
    <t>GISELMA SALETE TONELLI PEREIRA DE SOUZA</t>
  </si>
  <si>
    <t>GLADISTON RODRIGUES DE ALCANTARA</t>
  </si>
  <si>
    <t>HANANDA ALMEIDA PEREIRA</t>
  </si>
  <si>
    <t>DAI-1 ASSESSOR DE CONTROLE INTERNO</t>
  </si>
  <si>
    <t>HANDSON ANDRADE GOMES</t>
  </si>
  <si>
    <t>IDIENE MARILENA SILVA QUEIROZ</t>
  </si>
  <si>
    <t>ILDINEI WANDERLEY DA SILVA</t>
  </si>
  <si>
    <t>INGRID MARIA RESENDE CRUZ</t>
  </si>
  <si>
    <t>ISABELA COSTA COTRIM</t>
  </si>
  <si>
    <t>DAI-3 ASSESSOR DA PROCURADORIA</t>
  </si>
  <si>
    <t>ITAMAR ANTONIO DE CASTRO DA SILVA</t>
  </si>
  <si>
    <t>AGENTE DE INSPECAO</t>
  </si>
  <si>
    <t>IVALDETE SILVA DO NASCIMENTO</t>
  </si>
  <si>
    <t>IVALDO ZUCCONELLI</t>
  </si>
  <si>
    <t>IVANILDE LIMA DE OLIVEIRA</t>
  </si>
  <si>
    <t>IVERTON DUARTE DA SILVA</t>
  </si>
  <si>
    <t>JACKSON DA SILVA SOUZA</t>
  </si>
  <si>
    <t>JAELSON FERREIRA SALES</t>
  </si>
  <si>
    <t>JAINARA VALERIA BARBOSA LOPES</t>
  </si>
  <si>
    <t>JAMES DEAN GALDINO DE SOUSA</t>
  </si>
  <si>
    <t>JANERSON CLAUDIO BARBOSA</t>
  </si>
  <si>
    <t>JANETE DE FRANCA VIEIRA</t>
  </si>
  <si>
    <t>AUXILIAR DE PESSOAL</t>
  </si>
  <si>
    <t>JANNAINA ROSA DE ARAUJO CASARIN</t>
  </si>
  <si>
    <t>SECRETARIO EXECUTIVO</t>
  </si>
  <si>
    <t>JANOS WANDERLEY DE MELLO JUNIOR</t>
  </si>
  <si>
    <t>JEFERSON WENDER BEZERRA</t>
  </si>
  <si>
    <t>JEFFERSON COSTA DE OLIVEIRA</t>
  </si>
  <si>
    <t>JERUSA DOS REIS RIBEIRO</t>
  </si>
  <si>
    <t>JESSICA CAMILLE ALMEIDA CRUZ</t>
  </si>
  <si>
    <t>JOABE LIMA DA SILVA</t>
  </si>
  <si>
    <t>JOAO ALEXANDRE DOS SANTOS</t>
  </si>
  <si>
    <t>JOAO CARLOS SOUTO MAIOR SARAH</t>
  </si>
  <si>
    <t>JOAO MANSES DOS SANTOS</t>
  </si>
  <si>
    <t>JOAQUIM GILVAN DA MATA CARDOSO</t>
  </si>
  <si>
    <t>AUXILIAR DE MANUTENCAO</t>
  </si>
  <si>
    <t>JOSE ADI DE SOUSA BEZERRA</t>
  </si>
  <si>
    <t>JOSE ARIMATEIA DE SOUZA SOBRINHO</t>
  </si>
  <si>
    <t>JOSE DELFIM DIAS PENHA</t>
  </si>
  <si>
    <t>JOSE LOURIVAL SOUZA CHAVES</t>
  </si>
  <si>
    <t>JOSE MILTON FREITAS</t>
  </si>
  <si>
    <t>JOSE NOGUEIRA LEVEL</t>
  </si>
  <si>
    <t>JOSIANE FERREIRA DE MATOS</t>
  </si>
  <si>
    <t>JOSIMAR NETO FRAZAO</t>
  </si>
  <si>
    <t>JULIANNY MENEZES SALES</t>
  </si>
  <si>
    <t>JULLIO WESLLEY LEITAO BEZERRA</t>
  </si>
  <si>
    <t>JUNIO CESAR MEDEIROS DE MATOS</t>
  </si>
  <si>
    <t>KAMILA DOS SANTOS QUEIROZ</t>
  </si>
  <si>
    <t>KARLA ROSANA DA SILVA FONTOURA</t>
  </si>
  <si>
    <t>KAROLINA MARREIRO ARAUJO DE SOUZA</t>
  </si>
  <si>
    <t>KEILA COSTA ALMEIDA</t>
  </si>
  <si>
    <t>KELLEN ARAUJO SOUSA</t>
  </si>
  <si>
    <t>KERLENE SOUSA LEITE</t>
  </si>
  <si>
    <t>LAILANA TAILA SILVA DE ANDRADE</t>
  </si>
  <si>
    <t>DAI-3 CHEFE DIVISIONAL DE REGUL FUND E PROJ HABITA</t>
  </si>
  <si>
    <t>LEONARDO PANTALEAO SOUSA FILHO</t>
  </si>
  <si>
    <t>LESSYANO RABELO ARAUJO</t>
  </si>
  <si>
    <t>LIDUINA ANDREIA MOREIRA DE SOUSA</t>
  </si>
  <si>
    <t>LINO JOSE DE SOUSA NETO</t>
  </si>
  <si>
    <t>LIVIA DA SILVA FERREIRA</t>
  </si>
  <si>
    <t>LOURINEY MESQUITA BASTOS</t>
  </si>
  <si>
    <t>LUCAS PEREIRA VIANA</t>
  </si>
  <si>
    <t>LUCAS RAFAEL SILVA DOS SANTOS</t>
  </si>
  <si>
    <t>LUCIANA GUEDELHA LIMA</t>
  </si>
  <si>
    <t>DAI-3 CHEFE DE GABINETE DOS CONSELHOS</t>
  </si>
  <si>
    <t>LUIZ FERNANDO SILVA DE SOUZA</t>
  </si>
  <si>
    <t>LUIZ RODRIGUES DA SILVA</t>
  </si>
  <si>
    <t>DAI-1 GERENTE DE UNIDADE PRODUTIVA</t>
  </si>
  <si>
    <t>MAGNO DOURADO FERREIRA</t>
  </si>
  <si>
    <t>MANOEL ARAUJO DE VASCONCELOS</t>
  </si>
  <si>
    <t>MANOEL DE SOUZA</t>
  </si>
  <si>
    <t>MANOEL RODRIGUES NOLVAZ</t>
  </si>
  <si>
    <t>MANUELA MARTINS VIANA</t>
  </si>
  <si>
    <t>MARCO AURELIO RODRIGUES DE OLIVEIRA</t>
  </si>
  <si>
    <t>JORNALISTA</t>
  </si>
  <si>
    <t>MARCO RAFAEL SOUSA</t>
  </si>
  <si>
    <t>MARCONI DA SILVA PEREIRA</t>
  </si>
  <si>
    <t>MARCOS DE SOUSA SANTOS</t>
  </si>
  <si>
    <t>MARCOS JOSE RODRIGUES SOBRINHO</t>
  </si>
  <si>
    <t>MARCOS RODRIGO MOURAO SOARES</t>
  </si>
  <si>
    <t>MARCUS RAFAEL PINTO DE OLIVEIRA</t>
  </si>
  <si>
    <t>MARIA ANTONIA SOUZA BEZERRA</t>
  </si>
  <si>
    <t>MARIA CRISTINA DE OLIVEIRA SANTIAGO</t>
  </si>
  <si>
    <t>MARIA ESTELA NOGUEIRA SANTOS</t>
  </si>
  <si>
    <t>MARIA FERREIRA DE LIMA BRITO</t>
  </si>
  <si>
    <t>MARIA IVANILDE LOPES CARVALHO</t>
  </si>
  <si>
    <t>MARTHA GUEDES DA SILVA</t>
  </si>
  <si>
    <t>MARYANA BONFIM DE SOUSA</t>
  </si>
  <si>
    <t>MARYANE BONFIM DE SOUSA</t>
  </si>
  <si>
    <t>MATHEUS HENRIQUE REGO ALVES</t>
  </si>
  <si>
    <t>MAURO DA SILVA SALES</t>
  </si>
  <si>
    <t>MAYCON RAFAEL DIOGO DA SILVA</t>
  </si>
  <si>
    <t>MELANE HADASSA MORAIS DOS SANTOS</t>
  </si>
  <si>
    <t>ADMINISTRADOR</t>
  </si>
  <si>
    <t>MICHELLE GOMES DA SILVA</t>
  </si>
  <si>
    <t>DAS-1 PRESIDENTE DA COMISSÃO PERM DE LICITAÇÃO</t>
  </si>
  <si>
    <t>MONICA DA SILVA JULIAO</t>
  </si>
  <si>
    <t>NEILA TEIXEIRA DE MACEDO</t>
  </si>
  <si>
    <t xml:space="preserve">DAI-3 CHEFE DIVISIONAL DE ESTUDOS PESQ CONCESSÕES </t>
  </si>
  <si>
    <t>NELCY DE SOUZA GOMES</t>
  </si>
  <si>
    <t>NILDO FELIX DE SOUSA JUNIOR</t>
  </si>
  <si>
    <t>NILSON DA SILVA ALVES</t>
  </si>
  <si>
    <t>DIRETOR DE MINERACAO E CAPACT DE RECURSO</t>
  </si>
  <si>
    <t>NILTON PEREIRA DA SILVA</t>
  </si>
  <si>
    <t>ODAIR JOSE DA SILVA LIMA</t>
  </si>
  <si>
    <t>ODINEI ARAUJO PEREIRA</t>
  </si>
  <si>
    <t>ATI ASSESSOR DE PLANEJAMENTO E ORÇAMENTO</t>
  </si>
  <si>
    <t>OTILIA NATALIA PINTO</t>
  </si>
  <si>
    <t>PAULA GUEDES DA SILVA</t>
  </si>
  <si>
    <t>PAULO CARLOS DE ARAUJO FREITAS</t>
  </si>
  <si>
    <t>PEDRO BENTO NETO</t>
  </si>
  <si>
    <t>PEDRO PAULO LEVEL</t>
  </si>
  <si>
    <t>RAFAEL DA ROCHA COSTA</t>
  </si>
  <si>
    <t>RAFAEL MARCIO PONCIANO MENDES</t>
  </si>
  <si>
    <t>RAFAELA SILVA MACEDO</t>
  </si>
  <si>
    <t>RAFHAEL CUTRIM DA CONCEICAO</t>
  </si>
  <si>
    <t>RAIMUNDO DA SILVA FREIRE NETO</t>
  </si>
  <si>
    <t>RAIMUNDO NONATO DOS SANTOS SILVA</t>
  </si>
  <si>
    <t>RAIMUNDO NONATO SILVA LIMA</t>
  </si>
  <si>
    <t>RAIZA MAAB DE BRITO MARQUES</t>
  </si>
  <si>
    <t>DAS-1 CHEFE DEPARTAMENTAL DE CONTROLE INTERNO</t>
  </si>
  <si>
    <t>RAYFA DE CASTRO SANTOS</t>
  </si>
  <si>
    <t>RAYRES MAYSONNAVE LIMA</t>
  </si>
  <si>
    <t>RENA PINHEIRO PANTOJA</t>
  </si>
  <si>
    <t>RENAN BEKEL PACHECO</t>
  </si>
  <si>
    <t>DIRETOR HABITACIONAL</t>
  </si>
  <si>
    <t>RENE BARROS RODRIGUES</t>
  </si>
  <si>
    <t>RENNERYS WEILLER DE OLIVEIRA VIANA</t>
  </si>
  <si>
    <t>RICARDO GUIMARAES SILVA</t>
  </si>
  <si>
    <t>RITA DE CASSIA NERY LIMA</t>
  </si>
  <si>
    <t>RITA PEREIRA LIMA</t>
  </si>
  <si>
    <t>ROBSON SILVA NEGREIROS</t>
  </si>
  <si>
    <t>RODRIGO TEOTONIO DOS SANTOS SOUZA</t>
  </si>
  <si>
    <t>ROGERIO HENRIQUE PIRES RIBEIRO</t>
  </si>
  <si>
    <t>ROMULO JARED CUNHA ALMEIDA</t>
  </si>
  <si>
    <t>RONALDO DE SOUSA SILVA</t>
  </si>
  <si>
    <t>RONALDO SOARES RODRIGUES</t>
  </si>
  <si>
    <t>SAMARA JANE FELIX DE MORAIS</t>
  </si>
  <si>
    <t>SAMUEL CASTRO LOBATO</t>
  </si>
  <si>
    <t>SANDRA OLIVEIRA COSTA</t>
  </si>
  <si>
    <t>SARA SILVA FERREIRA</t>
  </si>
  <si>
    <t>SARA SOUSA NASCIMENTO</t>
  </si>
  <si>
    <t>ENGENHEIRO AGRONOMO</t>
  </si>
  <si>
    <t>SARAH MOURA E SILVA</t>
  </si>
  <si>
    <t>SERGIO DE AMORIM E SOUZA</t>
  </si>
  <si>
    <t>SIMONNE NUNES DOS SANTOS</t>
  </si>
  <si>
    <t>PREGOEIRO</t>
  </si>
  <si>
    <t>SOLANGE SALUSTIANO COSTA</t>
  </si>
  <si>
    <t>SOTERO FRANCA DA SILVA</t>
  </si>
  <si>
    <t>DAI-3 CHEFE DIVISIONAL DE OPERAÇÕES</t>
  </si>
  <si>
    <t>TARCISIO VAZ DA SILVA JUNIOR</t>
  </si>
  <si>
    <t>CONTADOR</t>
  </si>
  <si>
    <t>TATIANO SILVA DA COSTA</t>
  </si>
  <si>
    <t>TEREZA DE JESUS MOTA DE MACEDO SILVA</t>
  </si>
  <si>
    <t>DAI-3 CHEFE DIVISIONAL DE COMPRAS</t>
  </si>
  <si>
    <t>THALITA MARTINS DA SILVA</t>
  </si>
  <si>
    <t>THIAGO DE OLIVEIRA TEIXEIRA</t>
  </si>
  <si>
    <t>DAI-3 CHEFE DIVISIONAL DE CONTABILIDADE</t>
  </si>
  <si>
    <t>THIAGO GUERREIRO BEZERRA</t>
  </si>
  <si>
    <t>UBALDO LIMA MONTEIRO</t>
  </si>
  <si>
    <t>VALDECY ALVES CHIMENDES</t>
  </si>
  <si>
    <t>VALDEMAR ELIZIARIO DA SILVA</t>
  </si>
  <si>
    <t>VALDENIR CORREA LOPES</t>
  </si>
  <si>
    <t>VANIR SILVA FEITOSA</t>
  </si>
  <si>
    <t>DAI-3 CHEFE DIVISIONAL DE SERVIÇO SOCIAL</t>
  </si>
  <si>
    <t>VERONICA VIANA DE QUEIROZ</t>
  </si>
  <si>
    <t>VICTORIA SOARES PEDROSA</t>
  </si>
  <si>
    <t>ATI ASSESSOR DE RECURSOS HUMANOS</t>
  </si>
  <si>
    <t>VITOR JORDAN SILVA VILANOVA</t>
  </si>
  <si>
    <t>WANDERSON VIEIRA DA SILVA</t>
  </si>
  <si>
    <t>WANG LIU GONZAGA THOMAS DA SILVA</t>
  </si>
  <si>
    <t>DAS-1 CHEFE DEPARTAMENTAL DE POL HABIT E PLAN URBA</t>
  </si>
  <si>
    <t>WICTOR MANOEL LIMA DA SILVA</t>
  </si>
  <si>
    <t>WILLISON MATEUS DE SOUZA ROCHA</t>
  </si>
  <si>
    <t>WIRIS FERREIRA DA SILVA</t>
  </si>
  <si>
    <t>YASMIM NATHALYA MONTEIRO SANTOS</t>
  </si>
  <si>
    <t>YVES JERONIMO DA SILVA MESQUITA</t>
  </si>
  <si>
    <t>ZENO ALVES BEZERRA</t>
  </si>
  <si>
    <t>Ordem</t>
  </si>
  <si>
    <t>Outros descontos</t>
  </si>
  <si>
    <t>COMPANHIA DE DESENVOLVIMENTE DE RORAIMA</t>
  </si>
  <si>
    <t>RESUMO DA FOLHA DE PAGAMENTO - AGOSTO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</si>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</sst>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44" fontId="0" fillId="0" borderId="0" xfId="42" applyFont="1"/>
    <xf numFmtId="0" fontId="0" fillId="0" borderId="10" xfId="0" applyBorder="1" applyAlignment="1">
      <alignment horizontal="center" vertical="center"/>
    </xf>
    <xf numFmtId="0" fontId="0" fillId="0" borderId="10" xfId="0" applyBorder="1"/>
    <xf numFmtId="44" fontId="0" fillId="0" borderId="10" xfId="42" applyFont="1" applyBorder="1"/>
    <xf numFmtId="0" fontId="16" fillId="33" borderId="10" xfId="0" applyFont="1" applyFill="1" applyBorder="1" applyAlignment="1">
      <alignment horizontal="center" vertical="center"/>
    </xf>
    <xf numFmtId="44" fontId="16" fillId="33" borderId="10" xfId="42" applyFont="1" applyFill="1" applyBorder="1" applyAlignment="1">
      <alignment horizontal="center" vertical="center" wrapText="1"/>
    </xf>
    <xf numFmtId="44" fontId="18" fillId="33" borderId="10" xfId="42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44" fontId="16" fillId="33" borderId="10" xfId="42" applyFont="1" applyFill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2" builtinId="4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63"/>
  <sheetViews>
    <sheetView tabSelected="1" topLeftCell="A91" zoomScaleNormal="100" workbookViewId="0">
      <selection activeCell="C116" sqref="C116"/>
    </sheetView>
  </sheetViews>
  <sheetFormatPr defaultRowHeight="15" x14ac:dyDescent="0.25"/>
  <cols>
    <col min="1" max="2" width="9.140625" style="1"/>
    <col min="3" max="3" width="44.7109375" bestFit="1" customWidth="1"/>
    <col min="4" max="4" width="53.5703125" bestFit="1" customWidth="1"/>
    <col min="5" max="5" width="14.28515625" style="3" bestFit="1" customWidth="1"/>
    <col min="6" max="6" width="10.7109375" style="3" bestFit="1" customWidth="1"/>
    <col min="7" max="8" width="12.140625" style="3" bestFit="1" customWidth="1"/>
    <col min="9" max="9" width="13.28515625" style="3" bestFit="1" customWidth="1"/>
    <col min="10" max="11" width="12.140625" style="3" bestFit="1" customWidth="1"/>
    <col min="12" max="12" width="10.5703125" style="3" bestFit="1" customWidth="1"/>
    <col min="13" max="14" width="12.140625" style="3" bestFit="1" customWidth="1"/>
    <col min="15" max="15" width="13.28515625" style="3" bestFit="1" customWidth="1"/>
    <col min="16" max="16" width="12.140625" style="3" bestFit="1" customWidth="1"/>
    <col min="17" max="18" width="10.5703125" style="3" bestFit="1" customWidth="1"/>
    <col min="19" max="19" width="12.140625" style="3" bestFit="1" customWidth="1"/>
    <col min="20" max="20" width="13.28515625" style="3" bestFit="1" customWidth="1"/>
    <col min="21" max="21" width="12.140625" style="3" bestFit="1" customWidth="1"/>
    <col min="22" max="22" width="13.28515625" style="3" bestFit="1" customWidth="1"/>
    <col min="23" max="23" width="10.5703125" style="3" bestFit="1" customWidth="1"/>
    <col min="24" max="24" width="12.140625" style="3" bestFit="1" customWidth="1"/>
    <col min="25" max="25" width="13.28515625" style="3" bestFit="1" customWidth="1"/>
    <col min="26" max="26" width="9.28515625" style="3" bestFit="1" customWidth="1"/>
    <col min="27" max="28" width="10.5703125" style="3" bestFit="1" customWidth="1"/>
    <col min="29" max="29" width="12.140625" style="3" bestFit="1" customWidth="1"/>
    <col min="30" max="31" width="13.28515625" style="3" bestFit="1" customWidth="1"/>
    <col min="32" max="32" width="12.140625" style="3" bestFit="1" customWidth="1"/>
    <col min="33" max="33" width="13.28515625" style="3" bestFit="1" customWidth="1"/>
    <col min="34" max="34" width="12.140625" style="3" bestFit="1" customWidth="1"/>
    <col min="35" max="35" width="10.5703125" style="3" bestFit="1" customWidth="1"/>
    <col min="36" max="36" width="14.28515625" style="3" bestFit="1" customWidth="1"/>
    <col min="37" max="37" width="10.5703125" style="3" bestFit="1" customWidth="1"/>
    <col min="38" max="38" width="13.28515625" style="3" bestFit="1" customWidth="1"/>
    <col min="39" max="39" width="12.140625" style="3" bestFit="1" customWidth="1"/>
    <col min="40" max="40" width="13.28515625" style="3" bestFit="1" customWidth="1"/>
    <col min="41" max="41" width="12.140625" style="3" bestFit="1" customWidth="1"/>
    <col min="42" max="43" width="10.5703125" style="3" bestFit="1" customWidth="1"/>
    <col min="44" max="44" width="13.28515625" style="3" bestFit="1" customWidth="1"/>
    <col min="45" max="45" width="9.5703125" style="3" bestFit="1" customWidth="1"/>
    <col min="46" max="48" width="12.140625" style="3" bestFit="1" customWidth="1"/>
    <col min="49" max="51" width="10.5703125" style="3" hidden="1" customWidth="1"/>
    <col min="52" max="52" width="12.140625" style="3" hidden="1" customWidth="1"/>
    <col min="53" max="53" width="10.5703125" style="3" hidden="1" customWidth="1"/>
    <col min="54" max="54" width="9.5703125" style="3" hidden="1" customWidth="1"/>
    <col min="55" max="55" width="12.140625" style="3" hidden="1" customWidth="1"/>
    <col min="56" max="56" width="10.5703125" style="3" hidden="1" customWidth="1"/>
    <col min="57" max="57" width="12.140625" style="3" hidden="1" customWidth="1"/>
    <col min="58" max="58" width="13.28515625" style="3" bestFit="1" customWidth="1"/>
    <col min="59" max="59" width="14.28515625" style="3" bestFit="1" customWidth="1"/>
  </cols>
  <sheetData>
    <row r="1" spans="1:59" x14ac:dyDescent="0.25">
      <c r="A1" s="10" t="s">
        <v>381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2"/>
    </row>
    <row r="2" spans="1:59" x14ac:dyDescent="0.25">
      <c r="A2" s="10" t="s">
        <v>382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2"/>
    </row>
    <row r="3" spans="1:59" s="2" customFormat="1" ht="45" x14ac:dyDescent="0.25">
      <c r="A3" s="7" t="s">
        <v>379</v>
      </c>
      <c r="B3" s="7" t="s">
        <v>0</v>
      </c>
      <c r="C3" s="7" t="s">
        <v>1</v>
      </c>
      <c r="D3" s="7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44</v>
      </c>
      <c r="AL3" s="8" t="s">
        <v>45</v>
      </c>
      <c r="AM3" s="8" t="s">
        <v>46</v>
      </c>
      <c r="AN3" s="9" t="s">
        <v>47</v>
      </c>
      <c r="AO3" s="8" t="s">
        <v>48</v>
      </c>
      <c r="AP3" s="8" t="s">
        <v>41</v>
      </c>
      <c r="AQ3" s="8" t="s">
        <v>42</v>
      </c>
      <c r="AR3" s="8" t="s">
        <v>49</v>
      </c>
      <c r="AS3" s="8" t="s">
        <v>52</v>
      </c>
      <c r="AT3" s="8" t="s">
        <v>53</v>
      </c>
      <c r="AU3" s="8" t="s">
        <v>54</v>
      </c>
      <c r="AV3" s="8" t="s">
        <v>35</v>
      </c>
      <c r="AW3" s="8" t="s">
        <v>36</v>
      </c>
      <c r="AX3" s="8" t="s">
        <v>37</v>
      </c>
      <c r="AY3" s="8" t="s">
        <v>38</v>
      </c>
      <c r="AZ3" s="8" t="s">
        <v>39</v>
      </c>
      <c r="BA3" s="8" t="s">
        <v>40</v>
      </c>
      <c r="BB3" s="8" t="s">
        <v>43</v>
      </c>
      <c r="BC3" s="8" t="s">
        <v>50</v>
      </c>
      <c r="BD3" s="8" t="s">
        <v>51</v>
      </c>
      <c r="BE3" s="8" t="s">
        <v>55</v>
      </c>
      <c r="BF3" s="8" t="s">
        <v>380</v>
      </c>
      <c r="BG3" s="8" t="s">
        <v>56</v>
      </c>
    </row>
    <row r="4" spans="1:59" x14ac:dyDescent="0.25">
      <c r="A4" s="4">
        <v>1</v>
      </c>
      <c r="B4" s="4">
        <v>63</v>
      </c>
      <c r="C4" s="5" t="s">
        <v>57</v>
      </c>
      <c r="D4" s="5" t="s">
        <v>58</v>
      </c>
      <c r="E4" s="6">
        <v>1874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>
        <v>-152.97999999999999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>
        <v>160</v>
      </c>
      <c r="AH4" s="6">
        <v>-18.739999999999998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>
        <f>SUM(AW4:BE4)</f>
        <v>0</v>
      </c>
      <c r="BG4" s="6">
        <v>1862.28</v>
      </c>
    </row>
    <row r="5" spans="1:59" x14ac:dyDescent="0.25">
      <c r="A5" s="4">
        <v>2</v>
      </c>
      <c r="B5" s="4">
        <v>202</v>
      </c>
      <c r="C5" s="5" t="s">
        <v>59</v>
      </c>
      <c r="D5" s="5" t="s">
        <v>58</v>
      </c>
      <c r="E5" s="6">
        <v>1874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-152.97999999999999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>
        <v>160</v>
      </c>
      <c r="AH5" s="6">
        <v>-18.739999999999998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>
        <v>-516.25</v>
      </c>
      <c r="BA5" s="6"/>
      <c r="BB5" s="6"/>
      <c r="BC5" s="6"/>
      <c r="BD5" s="6"/>
      <c r="BE5" s="6"/>
      <c r="BF5" s="6">
        <f t="shared" ref="BF5:BF68" si="0">SUM(AW5:BE5)</f>
        <v>-516.25</v>
      </c>
      <c r="BG5" s="6">
        <v>1346.03</v>
      </c>
    </row>
    <row r="6" spans="1:59" x14ac:dyDescent="0.25">
      <c r="A6" s="4">
        <v>3</v>
      </c>
      <c r="B6" s="4">
        <v>161</v>
      </c>
      <c r="C6" s="5" t="s">
        <v>60</v>
      </c>
      <c r="D6" s="5" t="s">
        <v>61</v>
      </c>
      <c r="E6" s="6">
        <v>3200</v>
      </c>
      <c r="F6" s="6"/>
      <c r="G6" s="6"/>
      <c r="H6" s="6"/>
      <c r="I6" s="6"/>
      <c r="J6" s="6"/>
      <c r="K6" s="6"/>
      <c r="L6" s="6"/>
      <c r="M6" s="6"/>
      <c r="N6" s="6"/>
      <c r="O6" s="6">
        <v>2250</v>
      </c>
      <c r="P6" s="6"/>
      <c r="Q6" s="6"/>
      <c r="R6" s="6"/>
      <c r="S6" s="6"/>
      <c r="T6" s="6"/>
      <c r="U6" s="6"/>
      <c r="V6" s="6">
        <v>-621.92999999999995</v>
      </c>
      <c r="W6" s="6"/>
      <c r="X6" s="6"/>
      <c r="Y6" s="6">
        <v>-458.36</v>
      </c>
      <c r="Z6" s="6"/>
      <c r="AA6" s="6"/>
      <c r="AB6" s="6"/>
      <c r="AC6" s="6"/>
      <c r="AD6" s="6"/>
      <c r="AE6" s="6"/>
      <c r="AF6" s="6"/>
      <c r="AG6" s="6">
        <v>160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>
        <f t="shared" si="0"/>
        <v>0</v>
      </c>
      <c r="BG6" s="6">
        <v>4529.71</v>
      </c>
    </row>
    <row r="7" spans="1:59" x14ac:dyDescent="0.25">
      <c r="A7" s="4">
        <v>4</v>
      </c>
      <c r="B7" s="4">
        <v>2</v>
      </c>
      <c r="C7" s="5" t="s">
        <v>62</v>
      </c>
      <c r="D7" s="5" t="s">
        <v>63</v>
      </c>
      <c r="E7" s="6">
        <v>2000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-164.32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>
        <v>160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>
        <f t="shared" si="0"/>
        <v>0</v>
      </c>
      <c r="BG7" s="6">
        <v>1995.68</v>
      </c>
    </row>
    <row r="8" spans="1:59" x14ac:dyDescent="0.25">
      <c r="A8" s="4">
        <v>5</v>
      </c>
      <c r="B8" s="4">
        <v>32</v>
      </c>
      <c r="C8" s="5" t="s">
        <v>64</v>
      </c>
      <c r="D8" s="5" t="s">
        <v>65</v>
      </c>
      <c r="E8" s="6">
        <v>1874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-152.97999999999999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>
        <v>160</v>
      </c>
      <c r="AH8" s="6">
        <v>-18.739999999999998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>
        <f t="shared" si="0"/>
        <v>0</v>
      </c>
      <c r="BG8" s="6">
        <v>1862.28</v>
      </c>
    </row>
    <row r="9" spans="1:59" x14ac:dyDescent="0.25">
      <c r="A9" s="4">
        <v>6</v>
      </c>
      <c r="B9" s="4">
        <v>81</v>
      </c>
      <c r="C9" s="5" t="s">
        <v>66</v>
      </c>
      <c r="D9" s="5" t="s">
        <v>58</v>
      </c>
      <c r="E9" s="6">
        <v>120.9</v>
      </c>
      <c r="F9" s="6"/>
      <c r="G9" s="6"/>
      <c r="H9" s="6"/>
      <c r="I9" s="6">
        <v>-961.24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>
        <v>-221.61</v>
      </c>
      <c r="W9" s="6"/>
      <c r="X9" s="6"/>
      <c r="Y9" s="6"/>
      <c r="Z9" s="6"/>
      <c r="AA9" s="6"/>
      <c r="AB9" s="6"/>
      <c r="AC9" s="6"/>
      <c r="AD9" s="6">
        <v>1784.22</v>
      </c>
      <c r="AE9" s="6">
        <v>594.74</v>
      </c>
      <c r="AF9" s="6"/>
      <c r="AG9" s="6">
        <v>160</v>
      </c>
      <c r="AH9" s="6">
        <v>-18.739999999999998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>
        <v>-1207.69</v>
      </c>
      <c r="BD9" s="6"/>
      <c r="BE9" s="6"/>
      <c r="BF9" s="6">
        <f t="shared" si="0"/>
        <v>-1207.69</v>
      </c>
      <c r="BG9" s="6">
        <v>250.58</v>
      </c>
    </row>
    <row r="10" spans="1:59" x14ac:dyDescent="0.25">
      <c r="A10" s="4">
        <v>7</v>
      </c>
      <c r="B10" s="4">
        <v>200</v>
      </c>
      <c r="C10" s="5" t="s">
        <v>67</v>
      </c>
      <c r="D10" s="5" t="s">
        <v>68</v>
      </c>
      <c r="E10" s="6">
        <v>4383.25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-497.13</v>
      </c>
      <c r="W10" s="6"/>
      <c r="X10" s="6"/>
      <c r="Y10" s="6">
        <v>-277.7</v>
      </c>
      <c r="Z10" s="6"/>
      <c r="AA10" s="6"/>
      <c r="AB10" s="6"/>
      <c r="AC10" s="6"/>
      <c r="AD10" s="6"/>
      <c r="AE10" s="6"/>
      <c r="AF10" s="6"/>
      <c r="AG10" s="6">
        <v>160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>
        <v>175.33</v>
      </c>
      <c r="AW10" s="6"/>
      <c r="AX10" s="6"/>
      <c r="AY10" s="6"/>
      <c r="AZ10" s="6"/>
      <c r="BA10" s="6"/>
      <c r="BB10" s="6"/>
      <c r="BC10" s="6"/>
      <c r="BD10" s="6"/>
      <c r="BE10" s="6"/>
      <c r="BF10" s="6">
        <f t="shared" si="0"/>
        <v>0</v>
      </c>
      <c r="BG10" s="6">
        <v>3943.75</v>
      </c>
    </row>
    <row r="11" spans="1:59" x14ac:dyDescent="0.25">
      <c r="A11" s="4">
        <v>8</v>
      </c>
      <c r="B11" s="4">
        <v>206</v>
      </c>
      <c r="C11" s="5" t="s">
        <v>69</v>
      </c>
      <c r="D11" s="5" t="s">
        <v>58</v>
      </c>
      <c r="E11" s="6">
        <v>1874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-152.97999999999999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>
        <v>160</v>
      </c>
      <c r="AH11" s="6">
        <v>-18.739999999999998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>
        <f t="shared" si="0"/>
        <v>0</v>
      </c>
      <c r="BG11" s="6">
        <v>1862.28</v>
      </c>
    </row>
    <row r="12" spans="1:59" x14ac:dyDescent="0.25">
      <c r="A12" s="4">
        <v>9</v>
      </c>
      <c r="B12" s="4">
        <v>201</v>
      </c>
      <c r="C12" s="5" t="s">
        <v>70</v>
      </c>
      <c r="D12" s="5" t="s">
        <v>71</v>
      </c>
      <c r="E12" s="6">
        <v>1996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-173.12</v>
      </c>
      <c r="W12" s="6"/>
      <c r="X12" s="6"/>
      <c r="Y12" s="6">
        <v>-1.4</v>
      </c>
      <c r="Z12" s="6"/>
      <c r="AA12" s="6"/>
      <c r="AB12" s="6"/>
      <c r="AC12" s="6"/>
      <c r="AD12" s="6"/>
      <c r="AE12" s="6"/>
      <c r="AF12" s="6"/>
      <c r="AG12" s="6">
        <v>160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>
        <v>99.8</v>
      </c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>
        <f t="shared" si="0"/>
        <v>0</v>
      </c>
      <c r="BG12" s="6">
        <v>2081.2800000000002</v>
      </c>
    </row>
    <row r="13" spans="1:59" x14ac:dyDescent="0.25">
      <c r="A13" s="4">
        <v>10</v>
      </c>
      <c r="B13" s="4">
        <v>610</v>
      </c>
      <c r="C13" s="5" t="s">
        <v>72</v>
      </c>
      <c r="D13" s="5" t="s">
        <v>73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-558.92999999999995</v>
      </c>
      <c r="W13" s="6"/>
      <c r="X13" s="6"/>
      <c r="Y13" s="6">
        <v>-320.45</v>
      </c>
      <c r="Z13" s="6"/>
      <c r="AA13" s="6"/>
      <c r="AB13" s="6"/>
      <c r="AC13" s="6"/>
      <c r="AD13" s="6"/>
      <c r="AE13" s="6"/>
      <c r="AF13" s="6"/>
      <c r="AG13" s="6">
        <v>160</v>
      </c>
      <c r="AH13" s="6"/>
      <c r="AI13" s="6"/>
      <c r="AJ13" s="6">
        <v>5000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>
        <f t="shared" si="0"/>
        <v>0</v>
      </c>
      <c r="BG13" s="6">
        <v>4280.62</v>
      </c>
    </row>
    <row r="14" spans="1:59" x14ac:dyDescent="0.25">
      <c r="A14" s="4">
        <v>11</v>
      </c>
      <c r="B14" s="4">
        <v>4</v>
      </c>
      <c r="C14" s="5" t="s">
        <v>74</v>
      </c>
      <c r="D14" s="5" t="s">
        <v>63</v>
      </c>
      <c r="E14" s="6">
        <v>2000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-164.32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>
        <v>160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>
        <f t="shared" si="0"/>
        <v>0</v>
      </c>
      <c r="BG14" s="6">
        <v>1995.68</v>
      </c>
    </row>
    <row r="15" spans="1:59" x14ac:dyDescent="0.25">
      <c r="A15" s="4">
        <v>12</v>
      </c>
      <c r="B15" s="4">
        <v>192</v>
      </c>
      <c r="C15" s="5" t="s">
        <v>75</v>
      </c>
      <c r="D15" s="5" t="s">
        <v>76</v>
      </c>
      <c r="E15" s="6">
        <v>2000</v>
      </c>
      <c r="F15" s="6"/>
      <c r="G15" s="6"/>
      <c r="H15" s="6"/>
      <c r="I15" s="6"/>
      <c r="J15" s="6"/>
      <c r="K15" s="6"/>
      <c r="L15" s="6"/>
      <c r="M15" s="6"/>
      <c r="N15" s="6"/>
      <c r="O15" s="6">
        <v>4500</v>
      </c>
      <c r="P15" s="6"/>
      <c r="Q15" s="6"/>
      <c r="R15" s="6"/>
      <c r="S15" s="6"/>
      <c r="T15" s="6"/>
      <c r="U15" s="6"/>
      <c r="V15" s="6">
        <v>-713.08</v>
      </c>
      <c r="W15" s="6"/>
      <c r="X15" s="6"/>
      <c r="Y15" s="6">
        <v>-669.91</v>
      </c>
      <c r="Z15" s="6"/>
      <c r="AA15" s="6"/>
      <c r="AB15" s="6"/>
      <c r="AC15" s="6"/>
      <c r="AD15" s="6"/>
      <c r="AE15" s="6"/>
      <c r="AF15" s="6"/>
      <c r="AG15" s="6">
        <v>160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v>-645.69000000000005</v>
      </c>
      <c r="BA15" s="6"/>
      <c r="BB15" s="6"/>
      <c r="BC15" s="6"/>
      <c r="BD15" s="6"/>
      <c r="BE15" s="6"/>
      <c r="BF15" s="6">
        <f t="shared" si="0"/>
        <v>-645.69000000000005</v>
      </c>
      <c r="BG15" s="6">
        <v>4631.32</v>
      </c>
    </row>
    <row r="16" spans="1:59" x14ac:dyDescent="0.25">
      <c r="A16" s="4">
        <v>13</v>
      </c>
      <c r="B16" s="4">
        <v>148</v>
      </c>
      <c r="C16" s="5" t="s">
        <v>77</v>
      </c>
      <c r="D16" s="5" t="s">
        <v>78</v>
      </c>
      <c r="E16" s="6">
        <v>3200</v>
      </c>
      <c r="F16" s="6"/>
      <c r="G16" s="6"/>
      <c r="H16" s="6"/>
      <c r="I16" s="6"/>
      <c r="J16" s="6"/>
      <c r="K16" s="6"/>
      <c r="L16" s="6"/>
      <c r="M16" s="6"/>
      <c r="N16" s="6"/>
      <c r="O16" s="6">
        <v>5400</v>
      </c>
      <c r="P16" s="6"/>
      <c r="Q16" s="6"/>
      <c r="R16" s="6"/>
      <c r="S16" s="6"/>
      <c r="T16" s="6"/>
      <c r="U16" s="6"/>
      <c r="V16" s="6">
        <v>-713.08</v>
      </c>
      <c r="W16" s="6"/>
      <c r="X16" s="6"/>
      <c r="Y16" s="6">
        <v>-1299.54</v>
      </c>
      <c r="Z16" s="6"/>
      <c r="AA16" s="6"/>
      <c r="AB16" s="6"/>
      <c r="AC16" s="6"/>
      <c r="AD16" s="6"/>
      <c r="AE16" s="6"/>
      <c r="AF16" s="6"/>
      <c r="AG16" s="6">
        <v>160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>
        <f t="shared" si="0"/>
        <v>0</v>
      </c>
      <c r="BG16" s="6">
        <v>6747.38</v>
      </c>
    </row>
    <row r="17" spans="1:59" x14ac:dyDescent="0.25">
      <c r="A17" s="4">
        <v>14</v>
      </c>
      <c r="B17" s="4">
        <v>147</v>
      </c>
      <c r="C17" s="5" t="s">
        <v>79</v>
      </c>
      <c r="D17" s="5" t="s">
        <v>80</v>
      </c>
      <c r="E17" s="6">
        <v>2000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4209.67</v>
      </c>
      <c r="Q17" s="6"/>
      <c r="R17" s="6"/>
      <c r="S17" s="6"/>
      <c r="T17" s="6"/>
      <c r="U17" s="6"/>
      <c r="V17" s="6">
        <v>-713.08</v>
      </c>
      <c r="W17" s="6"/>
      <c r="X17" s="6"/>
      <c r="Y17" s="6">
        <v>-642.20000000000005</v>
      </c>
      <c r="Z17" s="6"/>
      <c r="AA17" s="6"/>
      <c r="AB17" s="6"/>
      <c r="AC17" s="6"/>
      <c r="AD17" s="6"/>
      <c r="AE17" s="6"/>
      <c r="AF17" s="6"/>
      <c r="AG17" s="6">
        <v>160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>
        <f t="shared" si="0"/>
        <v>0</v>
      </c>
      <c r="BG17" s="6">
        <v>5014.3900000000003</v>
      </c>
    </row>
    <row r="18" spans="1:59" x14ac:dyDescent="0.25">
      <c r="A18" s="4">
        <v>15</v>
      </c>
      <c r="B18" s="4">
        <v>291</v>
      </c>
      <c r="C18" s="5" t="s">
        <v>81</v>
      </c>
      <c r="D18" s="5" t="s">
        <v>65</v>
      </c>
      <c r="E18" s="6">
        <v>1874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-152.97999999999999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>
        <v>160</v>
      </c>
      <c r="AH18" s="6">
        <v>-18.739999999999998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>
        <f t="shared" si="0"/>
        <v>0</v>
      </c>
      <c r="BG18" s="6">
        <v>1862.28</v>
      </c>
    </row>
    <row r="19" spans="1:59" x14ac:dyDescent="0.25">
      <c r="A19" s="4">
        <v>16</v>
      </c>
      <c r="B19" s="4">
        <v>632</v>
      </c>
      <c r="C19" s="5" t="s">
        <v>82</v>
      </c>
      <c r="D19" s="5" t="s">
        <v>83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-558.92999999999995</v>
      </c>
      <c r="W19" s="6"/>
      <c r="X19" s="6"/>
      <c r="Y19" s="6">
        <v>-363.11</v>
      </c>
      <c r="Z19" s="6"/>
      <c r="AA19" s="6"/>
      <c r="AB19" s="6"/>
      <c r="AC19" s="6"/>
      <c r="AD19" s="6"/>
      <c r="AE19" s="6"/>
      <c r="AF19" s="6"/>
      <c r="AG19" s="6">
        <v>160</v>
      </c>
      <c r="AH19" s="6"/>
      <c r="AI19" s="6"/>
      <c r="AJ19" s="6">
        <v>5000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>
        <f t="shared" si="0"/>
        <v>0</v>
      </c>
      <c r="BG19" s="6">
        <v>4237.96</v>
      </c>
    </row>
    <row r="20" spans="1:59" x14ac:dyDescent="0.25">
      <c r="A20" s="4">
        <v>17</v>
      </c>
      <c r="B20" s="4">
        <v>203</v>
      </c>
      <c r="C20" s="5" t="s">
        <v>84</v>
      </c>
      <c r="D20" s="5" t="s">
        <v>58</v>
      </c>
      <c r="E20" s="6">
        <v>1874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-152.97999999999999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>
        <v>160</v>
      </c>
      <c r="AH20" s="6">
        <v>-18.739999999999998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>
        <f t="shared" si="0"/>
        <v>0</v>
      </c>
      <c r="BG20" s="6">
        <v>1862.28</v>
      </c>
    </row>
    <row r="21" spans="1:59" x14ac:dyDescent="0.25">
      <c r="A21" s="4">
        <v>18</v>
      </c>
      <c r="B21" s="4">
        <v>209</v>
      </c>
      <c r="C21" s="5" t="s">
        <v>85</v>
      </c>
      <c r="D21" s="5" t="s">
        <v>86</v>
      </c>
      <c r="E21" s="6">
        <v>2263.46</v>
      </c>
      <c r="F21" s="6"/>
      <c r="G21" s="6"/>
      <c r="H21" s="6"/>
      <c r="I21" s="6">
        <v>-4686.22</v>
      </c>
      <c r="J21" s="6"/>
      <c r="K21" s="6"/>
      <c r="L21" s="6"/>
      <c r="M21" s="6"/>
      <c r="N21" s="6"/>
      <c r="O21" s="6">
        <v>2322.58</v>
      </c>
      <c r="P21" s="6"/>
      <c r="Q21" s="6"/>
      <c r="R21" s="6"/>
      <c r="S21" s="6"/>
      <c r="T21" s="6"/>
      <c r="U21" s="6"/>
      <c r="V21" s="6">
        <v>-713.08</v>
      </c>
      <c r="W21" s="6"/>
      <c r="X21" s="6"/>
      <c r="Y21" s="6">
        <v>-371.38</v>
      </c>
      <c r="Z21" s="6"/>
      <c r="AA21" s="6"/>
      <c r="AB21" s="6"/>
      <c r="AC21" s="6"/>
      <c r="AD21" s="6">
        <v>4405.51</v>
      </c>
      <c r="AE21" s="6">
        <v>1468.5</v>
      </c>
      <c r="AF21" s="6">
        <v>-506.5</v>
      </c>
      <c r="AG21" s="6">
        <v>160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>
        <v>113.17</v>
      </c>
      <c r="AU21" s="6"/>
      <c r="AV21" s="6"/>
      <c r="AW21" s="6"/>
      <c r="AX21" s="6"/>
      <c r="AY21" s="6"/>
      <c r="AZ21" s="6">
        <v>-1363.51</v>
      </c>
      <c r="BA21" s="6"/>
      <c r="BB21" s="6"/>
      <c r="BC21" s="6"/>
      <c r="BD21" s="6"/>
      <c r="BE21" s="6"/>
      <c r="BF21" s="6">
        <f t="shared" si="0"/>
        <v>-1363.51</v>
      </c>
      <c r="BG21" s="6">
        <v>3092.53</v>
      </c>
    </row>
    <row r="22" spans="1:59" x14ac:dyDescent="0.25">
      <c r="A22" s="4">
        <v>19</v>
      </c>
      <c r="B22" s="4">
        <v>628</v>
      </c>
      <c r="C22" s="5" t="s">
        <v>87</v>
      </c>
      <c r="D22" s="5" t="s">
        <v>88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-250.65</v>
      </c>
      <c r="W22" s="6"/>
      <c r="X22" s="6"/>
      <c r="Y22" s="6">
        <v>-44.05</v>
      </c>
      <c r="Z22" s="6"/>
      <c r="AA22" s="6"/>
      <c r="AB22" s="6"/>
      <c r="AC22" s="6"/>
      <c r="AD22" s="6"/>
      <c r="AE22" s="6"/>
      <c r="AF22" s="6"/>
      <c r="AG22" s="6">
        <v>160</v>
      </c>
      <c r="AH22" s="6"/>
      <c r="AI22" s="6"/>
      <c r="AJ22" s="6">
        <v>2258.06</v>
      </c>
      <c r="AK22" s="6"/>
      <c r="AL22" s="6"/>
      <c r="AM22" s="6"/>
      <c r="AN22" s="6"/>
      <c r="AO22" s="6"/>
      <c r="AP22" s="6"/>
      <c r="AQ22" s="6"/>
      <c r="AR22" s="6">
        <v>483.87</v>
      </c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>
        <f t="shared" si="0"/>
        <v>0</v>
      </c>
      <c r="BG22" s="6">
        <v>2607.23</v>
      </c>
    </row>
    <row r="23" spans="1:59" x14ac:dyDescent="0.25">
      <c r="A23" s="4">
        <v>20</v>
      </c>
      <c r="B23" s="4">
        <v>643</v>
      </c>
      <c r="C23" s="5" t="s">
        <v>89</v>
      </c>
      <c r="D23" s="5" t="s">
        <v>90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-146.9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v>72.25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>
        <v>1806.45</v>
      </c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>
        <f t="shared" si="0"/>
        <v>0</v>
      </c>
      <c r="BG23" s="6">
        <v>1731.8</v>
      </c>
    </row>
    <row r="24" spans="1:59" x14ac:dyDescent="0.25">
      <c r="A24" s="4">
        <v>21</v>
      </c>
      <c r="B24" s="4">
        <v>210</v>
      </c>
      <c r="C24" s="5" t="s">
        <v>91</v>
      </c>
      <c r="D24" s="5" t="s">
        <v>92</v>
      </c>
      <c r="E24" s="6">
        <v>1996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-187.49</v>
      </c>
      <c r="W24" s="6"/>
      <c r="X24" s="6"/>
      <c r="Y24" s="6">
        <v>-9.31</v>
      </c>
      <c r="Z24" s="6"/>
      <c r="AA24" s="6"/>
      <c r="AB24" s="6"/>
      <c r="AC24" s="6"/>
      <c r="AD24" s="6"/>
      <c r="AE24" s="6"/>
      <c r="AF24" s="6"/>
      <c r="AG24" s="6">
        <v>160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>
        <v>219.56</v>
      </c>
      <c r="AV24" s="6"/>
      <c r="AW24" s="6"/>
      <c r="AX24" s="6"/>
      <c r="AY24" s="6"/>
      <c r="AZ24" s="6">
        <v>-306.91000000000003</v>
      </c>
      <c r="BA24" s="6"/>
      <c r="BB24" s="6"/>
      <c r="BC24" s="6"/>
      <c r="BD24" s="6"/>
      <c r="BE24" s="6"/>
      <c r="BF24" s="6">
        <f t="shared" si="0"/>
        <v>-306.91000000000003</v>
      </c>
      <c r="BG24" s="6">
        <v>1871.85</v>
      </c>
    </row>
    <row r="25" spans="1:59" x14ac:dyDescent="0.25">
      <c r="A25" s="4">
        <v>22</v>
      </c>
      <c r="B25" s="4">
        <v>359</v>
      </c>
      <c r="C25" s="5" t="s">
        <v>93</v>
      </c>
      <c r="D25" s="5" t="s">
        <v>94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-713.08</v>
      </c>
      <c r="W25" s="6"/>
      <c r="X25" s="6"/>
      <c r="Y25" s="6">
        <v>-5307.67</v>
      </c>
      <c r="Z25" s="6"/>
      <c r="AA25" s="6"/>
      <c r="AB25" s="6"/>
      <c r="AC25" s="6"/>
      <c r="AD25" s="6"/>
      <c r="AE25" s="6"/>
      <c r="AF25" s="6"/>
      <c r="AG25" s="6">
        <v>160</v>
      </c>
      <c r="AH25" s="6"/>
      <c r="AI25" s="6"/>
      <c r="AJ25" s="6">
        <v>23175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>
        <f t="shared" si="0"/>
        <v>0</v>
      </c>
      <c r="BG25" s="6">
        <v>17314.25</v>
      </c>
    </row>
    <row r="26" spans="1:59" x14ac:dyDescent="0.25">
      <c r="A26" s="4">
        <v>23</v>
      </c>
      <c r="B26" s="4">
        <v>360</v>
      </c>
      <c r="C26" s="5" t="s">
        <v>93</v>
      </c>
      <c r="D26" s="5" t="s">
        <v>95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5793.75</v>
      </c>
      <c r="U26" s="6"/>
      <c r="V26" s="6"/>
      <c r="W26" s="6"/>
      <c r="X26" s="6"/>
      <c r="Y26" s="6">
        <v>-1593.28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>
        <f t="shared" si="0"/>
        <v>0</v>
      </c>
      <c r="BG26" s="6">
        <v>4200.47</v>
      </c>
    </row>
    <row r="27" spans="1:59" x14ac:dyDescent="0.25">
      <c r="A27" s="4">
        <v>24</v>
      </c>
      <c r="B27" s="4">
        <v>144</v>
      </c>
      <c r="C27" s="5" t="s">
        <v>96</v>
      </c>
      <c r="D27" s="5" t="s">
        <v>65</v>
      </c>
      <c r="E27" s="6">
        <v>1874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-152.97999999999999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v>160</v>
      </c>
      <c r="AH27" s="6">
        <v>-18.739999999999998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>
        <f t="shared" si="0"/>
        <v>0</v>
      </c>
      <c r="BG27" s="6">
        <v>1862.28</v>
      </c>
    </row>
    <row r="28" spans="1:59" x14ac:dyDescent="0.25">
      <c r="A28" s="4">
        <v>25</v>
      </c>
      <c r="B28" s="4">
        <v>170</v>
      </c>
      <c r="C28" s="5" t="s">
        <v>97</v>
      </c>
      <c r="D28" s="5" t="s">
        <v>98</v>
      </c>
      <c r="E28" s="6">
        <v>2000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-164.32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>
        <v>160</v>
      </c>
      <c r="AH28" s="6">
        <v>-20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>
        <f t="shared" si="0"/>
        <v>0</v>
      </c>
      <c r="BG28" s="6">
        <v>1975.68</v>
      </c>
    </row>
    <row r="29" spans="1:59" x14ac:dyDescent="0.25">
      <c r="A29" s="4">
        <v>26</v>
      </c>
      <c r="B29" s="4">
        <v>159</v>
      </c>
      <c r="C29" s="5" t="s">
        <v>99</v>
      </c>
      <c r="D29" s="5" t="s">
        <v>92</v>
      </c>
      <c r="E29" s="6">
        <v>1874</v>
      </c>
      <c r="F29" s="6"/>
      <c r="G29" s="6"/>
      <c r="H29" s="6"/>
      <c r="I29" s="6"/>
      <c r="J29" s="6"/>
      <c r="K29" s="6"/>
      <c r="L29" s="6"/>
      <c r="M29" s="6">
        <v>418</v>
      </c>
      <c r="N29" s="6"/>
      <c r="O29" s="6"/>
      <c r="P29" s="6"/>
      <c r="Q29" s="6"/>
      <c r="R29" s="6"/>
      <c r="S29" s="6"/>
      <c r="T29" s="6"/>
      <c r="U29" s="6"/>
      <c r="V29" s="6">
        <v>-196.66</v>
      </c>
      <c r="W29" s="6"/>
      <c r="X29" s="6"/>
      <c r="Y29" s="6">
        <v>-14.35</v>
      </c>
      <c r="Z29" s="6"/>
      <c r="AA29" s="6"/>
      <c r="AB29" s="6"/>
      <c r="AC29" s="6"/>
      <c r="AD29" s="6"/>
      <c r="AE29" s="6"/>
      <c r="AF29" s="6"/>
      <c r="AG29" s="6">
        <v>160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>
        <f t="shared" si="0"/>
        <v>0</v>
      </c>
      <c r="BG29" s="6">
        <v>2240.9899999999998</v>
      </c>
    </row>
    <row r="30" spans="1:59" x14ac:dyDescent="0.25">
      <c r="A30" s="4">
        <v>27</v>
      </c>
      <c r="B30" s="4">
        <v>80</v>
      </c>
      <c r="C30" s="5" t="s">
        <v>100</v>
      </c>
      <c r="D30" s="5" t="s">
        <v>58</v>
      </c>
      <c r="E30" s="6">
        <v>1874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v>-152.97999999999999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160</v>
      </c>
      <c r="AH30" s="6">
        <v>-18.739999999999998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>
        <f t="shared" si="0"/>
        <v>0</v>
      </c>
      <c r="BG30" s="6">
        <v>1862.28</v>
      </c>
    </row>
    <row r="31" spans="1:59" x14ac:dyDescent="0.25">
      <c r="A31" s="4">
        <v>28</v>
      </c>
      <c r="B31" s="4">
        <v>211</v>
      </c>
      <c r="C31" s="5" t="s">
        <v>101</v>
      </c>
      <c r="D31" s="5" t="s">
        <v>65</v>
      </c>
      <c r="E31" s="6">
        <v>1996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-173.12</v>
      </c>
      <c r="W31" s="6"/>
      <c r="X31" s="6"/>
      <c r="Y31" s="6">
        <v>-1.4</v>
      </c>
      <c r="Z31" s="6"/>
      <c r="AA31" s="6"/>
      <c r="AB31" s="6"/>
      <c r="AC31" s="6"/>
      <c r="AD31" s="6"/>
      <c r="AE31" s="6"/>
      <c r="AF31" s="6"/>
      <c r="AG31" s="6">
        <v>160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>
        <v>99.8</v>
      </c>
      <c r="AU31" s="6"/>
      <c r="AV31" s="6"/>
      <c r="AW31" s="6"/>
      <c r="AX31" s="6"/>
      <c r="AY31" s="6"/>
      <c r="AZ31" s="6">
        <v>-367.64</v>
      </c>
      <c r="BA31" s="6"/>
      <c r="BB31" s="6"/>
      <c r="BC31" s="6"/>
      <c r="BD31" s="6"/>
      <c r="BE31" s="6"/>
      <c r="BF31" s="6">
        <f t="shared" si="0"/>
        <v>-367.64</v>
      </c>
      <c r="BG31" s="6">
        <v>1713.64</v>
      </c>
    </row>
    <row r="32" spans="1:59" x14ac:dyDescent="0.25">
      <c r="A32" s="4">
        <v>29</v>
      </c>
      <c r="B32" s="4">
        <v>214</v>
      </c>
      <c r="C32" s="5" t="s">
        <v>102</v>
      </c>
      <c r="D32" s="5" t="s">
        <v>65</v>
      </c>
      <c r="E32" s="6">
        <v>1996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-187.49</v>
      </c>
      <c r="W32" s="6"/>
      <c r="X32" s="6"/>
      <c r="Y32" s="6">
        <v>-9.31</v>
      </c>
      <c r="Z32" s="6"/>
      <c r="AA32" s="6"/>
      <c r="AB32" s="6"/>
      <c r="AC32" s="6"/>
      <c r="AD32" s="6"/>
      <c r="AE32" s="6"/>
      <c r="AF32" s="6"/>
      <c r="AG32" s="6">
        <v>160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>
        <v>219.56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>
        <f t="shared" si="0"/>
        <v>0</v>
      </c>
      <c r="BG32" s="6">
        <v>2178.7600000000002</v>
      </c>
    </row>
    <row r="33" spans="1:59" x14ac:dyDescent="0.25">
      <c r="A33" s="4">
        <v>30</v>
      </c>
      <c r="B33" s="4">
        <v>501</v>
      </c>
      <c r="C33" s="5" t="s">
        <v>103</v>
      </c>
      <c r="D33" s="5" t="s">
        <v>104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v>4635</v>
      </c>
      <c r="U33" s="6"/>
      <c r="V33" s="6"/>
      <c r="W33" s="6"/>
      <c r="X33" s="6">
        <v>-509.85</v>
      </c>
      <c r="Y33" s="6">
        <v>-249.37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>
        <f t="shared" si="0"/>
        <v>0</v>
      </c>
      <c r="BG33" s="6">
        <v>3875.78</v>
      </c>
    </row>
    <row r="34" spans="1:59" x14ac:dyDescent="0.25">
      <c r="A34" s="4">
        <v>31</v>
      </c>
      <c r="B34" s="4">
        <v>33</v>
      </c>
      <c r="C34" s="5" t="s">
        <v>105</v>
      </c>
      <c r="D34" s="5" t="s">
        <v>65</v>
      </c>
      <c r="E34" s="6">
        <v>120.9</v>
      </c>
      <c r="F34" s="6"/>
      <c r="G34" s="6"/>
      <c r="H34" s="6"/>
      <c r="I34" s="6">
        <v>-1194.78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v>-230.17</v>
      </c>
      <c r="W34" s="6"/>
      <c r="X34" s="6"/>
      <c r="Y34" s="6"/>
      <c r="Z34" s="6"/>
      <c r="AA34" s="6"/>
      <c r="AB34" s="6"/>
      <c r="AC34" s="6"/>
      <c r="AD34" s="6">
        <v>1837.77</v>
      </c>
      <c r="AE34" s="6">
        <v>612.59</v>
      </c>
      <c r="AF34" s="6">
        <v>-30.56</v>
      </c>
      <c r="AG34" s="6">
        <v>160</v>
      </c>
      <c r="AH34" s="6">
        <v>-18.739999999999998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>
        <v>-1006.42</v>
      </c>
      <c r="BD34" s="6"/>
      <c r="BE34" s="6"/>
      <c r="BF34" s="6">
        <f t="shared" si="0"/>
        <v>-1006.42</v>
      </c>
      <c r="BG34" s="6">
        <v>250.59</v>
      </c>
    </row>
    <row r="35" spans="1:59" x14ac:dyDescent="0.25">
      <c r="A35" s="4">
        <v>32</v>
      </c>
      <c r="B35" s="4">
        <v>219</v>
      </c>
      <c r="C35" s="5" t="s">
        <v>106</v>
      </c>
      <c r="D35" s="5" t="s">
        <v>107</v>
      </c>
      <c r="E35" s="6">
        <v>1996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v>-217.51</v>
      </c>
      <c r="W35" s="6"/>
      <c r="X35" s="6"/>
      <c r="Y35" s="6">
        <v>-25.82</v>
      </c>
      <c r="Z35" s="6"/>
      <c r="AA35" s="6"/>
      <c r="AB35" s="6"/>
      <c r="AC35" s="6"/>
      <c r="AD35" s="6"/>
      <c r="AE35" s="6"/>
      <c r="AF35" s="6"/>
      <c r="AG35" s="6">
        <v>160</v>
      </c>
      <c r="AH35" s="6">
        <v>-19.96</v>
      </c>
      <c r="AI35" s="6"/>
      <c r="AJ35" s="6"/>
      <c r="AK35" s="6"/>
      <c r="AL35" s="6">
        <v>116.43</v>
      </c>
      <c r="AM35" s="6">
        <v>22.39</v>
      </c>
      <c r="AN35" s="6">
        <v>251.1</v>
      </c>
      <c r="AO35" s="6"/>
      <c r="AP35" s="6"/>
      <c r="AQ35" s="6"/>
      <c r="AR35" s="6"/>
      <c r="AS35" s="6"/>
      <c r="AT35" s="6"/>
      <c r="AU35" s="6"/>
      <c r="AV35" s="6">
        <v>79.84</v>
      </c>
      <c r="AW35" s="6">
        <v>-314.77999999999997</v>
      </c>
      <c r="AX35" s="6"/>
      <c r="AY35" s="6"/>
      <c r="AZ35" s="6">
        <v>-460.17</v>
      </c>
      <c r="BA35" s="6"/>
      <c r="BB35" s="6"/>
      <c r="BC35" s="6"/>
      <c r="BD35" s="6"/>
      <c r="BE35" s="6"/>
      <c r="BF35" s="6">
        <f t="shared" si="0"/>
        <v>-774.95</v>
      </c>
      <c r="BG35" s="6">
        <v>1587.52</v>
      </c>
    </row>
    <row r="36" spans="1:59" x14ac:dyDescent="0.25">
      <c r="A36" s="4">
        <v>33</v>
      </c>
      <c r="B36" s="4">
        <v>350</v>
      </c>
      <c r="C36" s="5" t="s">
        <v>108</v>
      </c>
      <c r="D36" s="5" t="s">
        <v>92</v>
      </c>
      <c r="E36" s="6">
        <v>1874</v>
      </c>
      <c r="F36" s="6"/>
      <c r="G36" s="6"/>
      <c r="H36" s="6"/>
      <c r="I36" s="6"/>
      <c r="J36" s="6"/>
      <c r="K36" s="6"/>
      <c r="L36" s="6"/>
      <c r="M36" s="6"/>
      <c r="N36" s="6">
        <v>266.52</v>
      </c>
      <c r="O36" s="6"/>
      <c r="P36" s="6"/>
      <c r="Q36" s="6"/>
      <c r="R36" s="6"/>
      <c r="S36" s="6"/>
      <c r="T36" s="6"/>
      <c r="U36" s="6">
        <v>51.25</v>
      </c>
      <c r="V36" s="6">
        <v>-327.9</v>
      </c>
      <c r="W36" s="6"/>
      <c r="X36" s="6"/>
      <c r="Y36" s="6">
        <v>-26.97</v>
      </c>
      <c r="Z36" s="6"/>
      <c r="AA36" s="6"/>
      <c r="AB36" s="6"/>
      <c r="AC36" s="6"/>
      <c r="AD36" s="6"/>
      <c r="AE36" s="6"/>
      <c r="AF36" s="6"/>
      <c r="AG36" s="6">
        <v>160</v>
      </c>
      <c r="AH36" s="6">
        <v>-18.739999999999998</v>
      </c>
      <c r="AI36" s="6"/>
      <c r="AJ36" s="6"/>
      <c r="AK36" s="6"/>
      <c r="AL36" s="6">
        <v>499.73</v>
      </c>
      <c r="AM36" s="6">
        <v>96.1</v>
      </c>
      <c r="AN36" s="6">
        <v>562.20000000000005</v>
      </c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>
        <v>-909.17</v>
      </c>
      <c r="BA36" s="6"/>
      <c r="BB36" s="6"/>
      <c r="BC36" s="6"/>
      <c r="BD36" s="6"/>
      <c r="BE36" s="6"/>
      <c r="BF36" s="6">
        <f t="shared" si="0"/>
        <v>-909.17</v>
      </c>
      <c r="BG36" s="6">
        <v>2227.02</v>
      </c>
    </row>
    <row r="37" spans="1:59" x14ac:dyDescent="0.25">
      <c r="A37" s="4">
        <v>34</v>
      </c>
      <c r="B37" s="4">
        <v>230</v>
      </c>
      <c r="C37" s="5" t="s">
        <v>109</v>
      </c>
      <c r="D37" s="5" t="s">
        <v>107</v>
      </c>
      <c r="E37" s="6">
        <v>1158.97</v>
      </c>
      <c r="F37" s="6"/>
      <c r="G37" s="6"/>
      <c r="H37" s="6"/>
      <c r="I37" s="6">
        <v>-1588.25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v>-351.72</v>
      </c>
      <c r="W37" s="6"/>
      <c r="X37" s="6"/>
      <c r="Y37" s="6"/>
      <c r="Z37" s="6"/>
      <c r="AA37" s="6"/>
      <c r="AB37" s="6"/>
      <c r="AC37" s="6"/>
      <c r="AD37" s="6">
        <v>1331.79</v>
      </c>
      <c r="AE37" s="6">
        <v>443.93</v>
      </c>
      <c r="AF37" s="6"/>
      <c r="AG37" s="6">
        <v>160</v>
      </c>
      <c r="AH37" s="6">
        <v>-19.96</v>
      </c>
      <c r="AI37" s="6"/>
      <c r="AJ37" s="6"/>
      <c r="AK37" s="6"/>
      <c r="AL37" s="6">
        <v>149.69999999999999</v>
      </c>
      <c r="AM37" s="6">
        <v>29.94</v>
      </c>
      <c r="AN37" s="6">
        <v>347.69</v>
      </c>
      <c r="AO37" s="6"/>
      <c r="AP37" s="6"/>
      <c r="AQ37" s="6"/>
      <c r="AR37" s="6"/>
      <c r="AS37" s="6"/>
      <c r="AT37" s="6">
        <v>57.95</v>
      </c>
      <c r="AU37" s="6"/>
      <c r="AV37" s="6"/>
      <c r="AW37" s="6"/>
      <c r="AX37" s="6"/>
      <c r="AY37" s="6"/>
      <c r="AZ37" s="6">
        <v>-657.81</v>
      </c>
      <c r="BA37" s="6"/>
      <c r="BB37" s="6"/>
      <c r="BC37" s="6"/>
      <c r="BD37" s="6"/>
      <c r="BE37" s="6"/>
      <c r="BF37" s="6">
        <f t="shared" si="0"/>
        <v>-657.81</v>
      </c>
      <c r="BG37" s="6">
        <v>1062.23</v>
      </c>
    </row>
    <row r="38" spans="1:59" x14ac:dyDescent="0.25">
      <c r="A38" s="4">
        <v>35</v>
      </c>
      <c r="B38" s="4">
        <v>30</v>
      </c>
      <c r="C38" s="5" t="s">
        <v>110</v>
      </c>
      <c r="D38" s="5" t="s">
        <v>65</v>
      </c>
      <c r="E38" s="6">
        <v>1874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v>-152.97999999999999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>
        <v>160</v>
      </c>
      <c r="AH38" s="6">
        <v>-18.739999999999998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>
        <v>-450.81</v>
      </c>
      <c r="BA38" s="6"/>
      <c r="BB38" s="6"/>
      <c r="BC38" s="6"/>
      <c r="BD38" s="6"/>
      <c r="BE38" s="6"/>
      <c r="BF38" s="6">
        <f t="shared" si="0"/>
        <v>-450.81</v>
      </c>
      <c r="BG38" s="6">
        <v>1411.47</v>
      </c>
    </row>
    <row r="39" spans="1:59" x14ac:dyDescent="0.25">
      <c r="A39" s="4">
        <v>36</v>
      </c>
      <c r="B39" s="4">
        <v>79</v>
      </c>
      <c r="C39" s="5" t="s">
        <v>111</v>
      </c>
      <c r="D39" s="5" t="s">
        <v>58</v>
      </c>
      <c r="E39" s="6">
        <v>1874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v>-152.97999999999999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160</v>
      </c>
      <c r="AH39" s="6">
        <v>-18.739999999999998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>
        <v>-557.41</v>
      </c>
      <c r="BA39" s="6"/>
      <c r="BB39" s="6"/>
      <c r="BC39" s="6"/>
      <c r="BD39" s="6"/>
      <c r="BE39" s="6"/>
      <c r="BF39" s="6">
        <f t="shared" si="0"/>
        <v>-557.41</v>
      </c>
      <c r="BG39" s="6">
        <v>1304.8699999999999</v>
      </c>
    </row>
    <row r="40" spans="1:59" x14ac:dyDescent="0.25">
      <c r="A40" s="4">
        <v>37</v>
      </c>
      <c r="B40" s="4">
        <v>231</v>
      </c>
      <c r="C40" s="5" t="s">
        <v>112</v>
      </c>
      <c r="D40" s="5" t="s">
        <v>65</v>
      </c>
      <c r="E40" s="6">
        <v>1996</v>
      </c>
      <c r="F40" s="6"/>
      <c r="G40" s="6"/>
      <c r="H40" s="6"/>
      <c r="I40" s="6"/>
      <c r="J40" s="6"/>
      <c r="K40" s="6"/>
      <c r="L40" s="6"/>
      <c r="M40" s="6"/>
      <c r="N40" s="6">
        <v>319.36</v>
      </c>
      <c r="O40" s="6"/>
      <c r="P40" s="6"/>
      <c r="Q40" s="6"/>
      <c r="R40" s="6"/>
      <c r="S40" s="6"/>
      <c r="T40" s="6"/>
      <c r="U40" s="6">
        <v>61.42</v>
      </c>
      <c r="V40" s="6">
        <v>-403.41</v>
      </c>
      <c r="W40" s="6"/>
      <c r="X40" s="6"/>
      <c r="Y40" s="6">
        <v>-168.06</v>
      </c>
      <c r="Z40" s="6"/>
      <c r="AA40" s="6"/>
      <c r="AB40" s="6"/>
      <c r="AC40" s="6"/>
      <c r="AD40" s="6"/>
      <c r="AE40" s="6"/>
      <c r="AF40" s="6"/>
      <c r="AG40" s="6">
        <v>160</v>
      </c>
      <c r="AH40" s="6"/>
      <c r="AI40" s="6"/>
      <c r="AJ40" s="6"/>
      <c r="AK40" s="6">
        <v>99.8</v>
      </c>
      <c r="AL40" s="6">
        <v>598.79999999999995</v>
      </c>
      <c r="AM40" s="6">
        <v>115.15</v>
      </c>
      <c r="AN40" s="6">
        <v>598.79999999999995</v>
      </c>
      <c r="AO40" s="6"/>
      <c r="AP40" s="6"/>
      <c r="AQ40" s="6"/>
      <c r="AR40" s="6"/>
      <c r="AS40" s="6"/>
      <c r="AT40" s="6">
        <v>99.8</v>
      </c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>
        <f t="shared" si="0"/>
        <v>0</v>
      </c>
      <c r="BG40" s="6">
        <v>3477.66</v>
      </c>
    </row>
    <row r="41" spans="1:59" x14ac:dyDescent="0.25">
      <c r="A41" s="4">
        <v>38</v>
      </c>
      <c r="B41" s="4">
        <v>5</v>
      </c>
      <c r="C41" s="5" t="s">
        <v>113</v>
      </c>
      <c r="D41" s="5" t="s">
        <v>63</v>
      </c>
      <c r="E41" s="6">
        <v>2000</v>
      </c>
      <c r="F41" s="6"/>
      <c r="G41" s="6"/>
      <c r="H41" s="6"/>
      <c r="I41" s="6"/>
      <c r="J41" s="6"/>
      <c r="K41" s="6"/>
      <c r="L41" s="6"/>
      <c r="M41" s="6"/>
      <c r="N41" s="6"/>
      <c r="O41" s="6">
        <v>4500</v>
      </c>
      <c r="P41" s="6"/>
      <c r="Q41" s="6"/>
      <c r="R41" s="6"/>
      <c r="S41" s="6"/>
      <c r="T41" s="6"/>
      <c r="U41" s="6"/>
      <c r="V41" s="6">
        <v>-713.08</v>
      </c>
      <c r="W41" s="6"/>
      <c r="X41" s="6"/>
      <c r="Y41" s="6">
        <v>-722.04</v>
      </c>
      <c r="Z41" s="6"/>
      <c r="AA41" s="6"/>
      <c r="AB41" s="6"/>
      <c r="AC41" s="6"/>
      <c r="AD41" s="6"/>
      <c r="AE41" s="6"/>
      <c r="AF41" s="6"/>
      <c r="AG41" s="6">
        <v>160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>
        <f t="shared" si="0"/>
        <v>0</v>
      </c>
      <c r="BG41" s="6">
        <v>5224.88</v>
      </c>
    </row>
    <row r="42" spans="1:59" x14ac:dyDescent="0.25">
      <c r="A42" s="4">
        <v>39</v>
      </c>
      <c r="B42" s="4">
        <v>217</v>
      </c>
      <c r="C42" s="5" t="s">
        <v>114</v>
      </c>
      <c r="D42" s="5" t="s">
        <v>58</v>
      </c>
      <c r="E42" s="6">
        <v>1209.03</v>
      </c>
      <c r="F42" s="6"/>
      <c r="G42" s="6"/>
      <c r="H42" s="6"/>
      <c r="I42" s="6">
        <v>-579.91999999999996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v>-173.1</v>
      </c>
      <c r="W42" s="6"/>
      <c r="X42" s="6"/>
      <c r="Y42" s="6"/>
      <c r="Z42" s="6"/>
      <c r="AA42" s="6"/>
      <c r="AB42" s="6"/>
      <c r="AC42" s="6"/>
      <c r="AD42" s="6">
        <v>664.97</v>
      </c>
      <c r="AE42" s="6">
        <v>221.66</v>
      </c>
      <c r="AF42" s="6"/>
      <c r="AG42" s="6">
        <v>160</v>
      </c>
      <c r="AH42" s="6">
        <v>-18.739999999999998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>
        <v>-283.79000000000002</v>
      </c>
      <c r="BA42" s="6"/>
      <c r="BB42" s="6"/>
      <c r="BC42" s="6">
        <v>-229.05</v>
      </c>
      <c r="BD42" s="6"/>
      <c r="BE42" s="6"/>
      <c r="BF42" s="6">
        <f t="shared" si="0"/>
        <v>-512.84</v>
      </c>
      <c r="BG42" s="6">
        <v>971.06</v>
      </c>
    </row>
    <row r="43" spans="1:59" x14ac:dyDescent="0.25">
      <c r="A43" s="4">
        <v>40</v>
      </c>
      <c r="B43" s="4">
        <v>220</v>
      </c>
      <c r="C43" s="5" t="s">
        <v>115</v>
      </c>
      <c r="D43" s="5" t="s">
        <v>65</v>
      </c>
      <c r="E43" s="6">
        <v>1996</v>
      </c>
      <c r="F43" s="6"/>
      <c r="G43" s="6"/>
      <c r="H43" s="6"/>
      <c r="I43" s="6"/>
      <c r="J43" s="6"/>
      <c r="K43" s="6"/>
      <c r="L43" s="6"/>
      <c r="M43" s="6"/>
      <c r="N43" s="6">
        <v>319.36</v>
      </c>
      <c r="O43" s="6"/>
      <c r="P43" s="6"/>
      <c r="Q43" s="6"/>
      <c r="R43" s="6"/>
      <c r="S43" s="6"/>
      <c r="T43" s="6"/>
      <c r="U43" s="6">
        <v>61.42</v>
      </c>
      <c r="V43" s="6">
        <v>-414.58</v>
      </c>
      <c r="W43" s="6"/>
      <c r="X43" s="6"/>
      <c r="Y43" s="6">
        <v>-178.36</v>
      </c>
      <c r="Z43" s="6"/>
      <c r="AA43" s="6"/>
      <c r="AB43" s="6"/>
      <c r="AC43" s="6"/>
      <c r="AD43" s="6"/>
      <c r="AE43" s="6"/>
      <c r="AF43" s="6"/>
      <c r="AG43" s="6">
        <v>160</v>
      </c>
      <c r="AH43" s="6"/>
      <c r="AI43" s="6"/>
      <c r="AJ43" s="6"/>
      <c r="AK43" s="6">
        <v>79.84</v>
      </c>
      <c r="AL43" s="6">
        <v>598.79999999999995</v>
      </c>
      <c r="AM43" s="6">
        <v>115.15</v>
      </c>
      <c r="AN43" s="6">
        <v>598.79999999999995</v>
      </c>
      <c r="AO43" s="6">
        <v>199.6</v>
      </c>
      <c r="AP43" s="6"/>
      <c r="AQ43" s="6"/>
      <c r="AR43" s="6"/>
      <c r="AS43" s="6"/>
      <c r="AT43" s="6"/>
      <c r="AU43" s="6"/>
      <c r="AV43" s="6"/>
      <c r="AW43" s="6"/>
      <c r="AX43" s="6">
        <v>-171.2</v>
      </c>
      <c r="AY43" s="6"/>
      <c r="AZ43" s="6"/>
      <c r="BA43" s="6"/>
      <c r="BB43" s="6"/>
      <c r="BC43" s="6"/>
      <c r="BD43" s="6"/>
      <c r="BE43" s="6"/>
      <c r="BF43" s="6">
        <f t="shared" si="0"/>
        <v>-171.2</v>
      </c>
      <c r="BG43" s="6">
        <v>3364.83</v>
      </c>
    </row>
    <row r="44" spans="1:59" x14ac:dyDescent="0.25">
      <c r="A44" s="4">
        <v>41</v>
      </c>
      <c r="B44" s="4">
        <v>352</v>
      </c>
      <c r="C44" s="5" t="s">
        <v>116</v>
      </c>
      <c r="D44" s="5" t="s">
        <v>58</v>
      </c>
      <c r="E44" s="6">
        <v>1874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-152.97999999999999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>
        <v>160</v>
      </c>
      <c r="AH44" s="6">
        <v>-18.739999999999998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>
        <f t="shared" si="0"/>
        <v>0</v>
      </c>
      <c r="BG44" s="6">
        <v>1862.28</v>
      </c>
    </row>
    <row r="45" spans="1:59" x14ac:dyDescent="0.25">
      <c r="A45" s="4">
        <v>42</v>
      </c>
      <c r="B45" s="4">
        <v>73</v>
      </c>
      <c r="C45" s="5" t="s">
        <v>117</v>
      </c>
      <c r="D45" s="5" t="s">
        <v>118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v>-602.74</v>
      </c>
      <c r="W45" s="6"/>
      <c r="X45" s="6"/>
      <c r="Y45" s="6">
        <v>-338.34</v>
      </c>
      <c r="Z45" s="6"/>
      <c r="AA45" s="6"/>
      <c r="AB45" s="6"/>
      <c r="AC45" s="6"/>
      <c r="AD45" s="6"/>
      <c r="AE45" s="6"/>
      <c r="AF45" s="6"/>
      <c r="AG45" s="6">
        <v>160</v>
      </c>
      <c r="AH45" s="6">
        <v>-54</v>
      </c>
      <c r="AI45" s="6"/>
      <c r="AJ45" s="6">
        <v>4877.42</v>
      </c>
      <c r="AK45" s="6"/>
      <c r="AL45" s="6"/>
      <c r="AM45" s="6"/>
      <c r="AN45" s="6"/>
      <c r="AO45" s="6"/>
      <c r="AP45" s="6"/>
      <c r="AQ45" s="6"/>
      <c r="AR45" s="6">
        <v>435.48</v>
      </c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>
        <f t="shared" si="0"/>
        <v>0</v>
      </c>
      <c r="BG45" s="6">
        <v>4477.82</v>
      </c>
    </row>
    <row r="46" spans="1:59" x14ac:dyDescent="0.25">
      <c r="A46" s="4">
        <v>43</v>
      </c>
      <c r="B46" s="4">
        <v>60</v>
      </c>
      <c r="C46" s="5" t="s">
        <v>119</v>
      </c>
      <c r="D46" s="5" t="s">
        <v>58</v>
      </c>
      <c r="E46" s="6">
        <v>1874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v>-152.97999999999999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>
        <v>160</v>
      </c>
      <c r="AH46" s="6">
        <v>-18.739999999999998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>
        <v>-561.39</v>
      </c>
      <c r="BA46" s="6"/>
      <c r="BB46" s="6"/>
      <c r="BC46" s="6"/>
      <c r="BD46" s="6"/>
      <c r="BE46" s="6"/>
      <c r="BF46" s="6">
        <f t="shared" si="0"/>
        <v>-561.39</v>
      </c>
      <c r="BG46" s="6">
        <v>1300.8900000000001</v>
      </c>
    </row>
    <row r="47" spans="1:59" x14ac:dyDescent="0.25">
      <c r="A47" s="4">
        <v>44</v>
      </c>
      <c r="B47" s="4">
        <v>199</v>
      </c>
      <c r="C47" s="5" t="s">
        <v>120</v>
      </c>
      <c r="D47" s="5" t="s">
        <v>58</v>
      </c>
      <c r="E47" s="6">
        <v>1874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-337.32</v>
      </c>
      <c r="T47" s="6"/>
      <c r="U47" s="6"/>
      <c r="V47" s="6">
        <v>-152.97999999999999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>
        <v>160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>
        <f t="shared" si="0"/>
        <v>0</v>
      </c>
      <c r="BG47" s="6">
        <v>1543.7</v>
      </c>
    </row>
    <row r="48" spans="1:59" x14ac:dyDescent="0.25">
      <c r="A48" s="4">
        <v>45</v>
      </c>
      <c r="B48" s="4">
        <v>221</v>
      </c>
      <c r="C48" s="5" t="s">
        <v>121</v>
      </c>
      <c r="D48" s="5" t="s">
        <v>71</v>
      </c>
      <c r="E48" s="6">
        <v>1996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-808.16</v>
      </c>
      <c r="T48" s="6"/>
      <c r="U48" s="6"/>
      <c r="V48" s="6">
        <v>-278.27999999999997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>
        <v>160</v>
      </c>
      <c r="AH48" s="6"/>
      <c r="AI48" s="6"/>
      <c r="AJ48" s="6"/>
      <c r="AK48" s="6"/>
      <c r="AL48" s="6">
        <v>249.5</v>
      </c>
      <c r="AM48" s="6">
        <v>47.98</v>
      </c>
      <c r="AN48" s="6">
        <v>598.79999999999995</v>
      </c>
      <c r="AO48" s="6"/>
      <c r="AP48" s="6"/>
      <c r="AQ48" s="6"/>
      <c r="AR48" s="6"/>
      <c r="AS48" s="6"/>
      <c r="AT48" s="6"/>
      <c r="AU48" s="6"/>
      <c r="AV48" s="6">
        <v>79.84</v>
      </c>
      <c r="AW48" s="6"/>
      <c r="AX48" s="6"/>
      <c r="AY48" s="6"/>
      <c r="AZ48" s="6"/>
      <c r="BA48" s="6"/>
      <c r="BB48" s="6"/>
      <c r="BC48" s="6"/>
      <c r="BD48" s="6"/>
      <c r="BE48" s="6"/>
      <c r="BF48" s="6">
        <f t="shared" si="0"/>
        <v>0</v>
      </c>
      <c r="BG48" s="6">
        <v>2045.68</v>
      </c>
    </row>
    <row r="49" spans="1:59" x14ac:dyDescent="0.25">
      <c r="A49" s="4">
        <v>46</v>
      </c>
      <c r="B49" s="4">
        <v>222</v>
      </c>
      <c r="C49" s="5" t="s">
        <v>122</v>
      </c>
      <c r="D49" s="5" t="s">
        <v>71</v>
      </c>
      <c r="E49" s="6">
        <v>1996</v>
      </c>
      <c r="F49" s="6"/>
      <c r="G49" s="6"/>
      <c r="H49" s="6"/>
      <c r="I49" s="6"/>
      <c r="J49" s="6"/>
      <c r="K49" s="6"/>
      <c r="L49" s="6"/>
      <c r="M49" s="6"/>
      <c r="N49" s="6">
        <v>266.13</v>
      </c>
      <c r="O49" s="6"/>
      <c r="P49" s="6"/>
      <c r="Q49" s="6"/>
      <c r="R49" s="6"/>
      <c r="S49" s="6"/>
      <c r="T49" s="6"/>
      <c r="U49" s="6">
        <v>51.18</v>
      </c>
      <c r="V49" s="6">
        <v>-363.89</v>
      </c>
      <c r="W49" s="6"/>
      <c r="X49" s="6"/>
      <c r="Y49" s="6">
        <v>-103.21</v>
      </c>
      <c r="Z49" s="6"/>
      <c r="AA49" s="6"/>
      <c r="AB49" s="6"/>
      <c r="AC49" s="6"/>
      <c r="AD49" s="6"/>
      <c r="AE49" s="6"/>
      <c r="AF49" s="6"/>
      <c r="AG49" s="6">
        <v>160</v>
      </c>
      <c r="AH49" s="6"/>
      <c r="AI49" s="6"/>
      <c r="AJ49" s="6"/>
      <c r="AK49" s="6"/>
      <c r="AL49" s="6">
        <v>499</v>
      </c>
      <c r="AM49" s="6">
        <v>95.96</v>
      </c>
      <c r="AN49" s="6">
        <v>598.79999999999995</v>
      </c>
      <c r="AO49" s="6"/>
      <c r="AP49" s="6"/>
      <c r="AQ49" s="6"/>
      <c r="AR49" s="6"/>
      <c r="AS49" s="6"/>
      <c r="AT49" s="6">
        <v>99.8</v>
      </c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>
        <f t="shared" si="0"/>
        <v>0</v>
      </c>
      <c r="BG49" s="6">
        <v>3299.77</v>
      </c>
    </row>
    <row r="50" spans="1:59" x14ac:dyDescent="0.25">
      <c r="A50" s="4">
        <v>47</v>
      </c>
      <c r="B50" s="4">
        <v>191</v>
      </c>
      <c r="C50" s="5" t="s">
        <v>123</v>
      </c>
      <c r="D50" s="5" t="s">
        <v>124</v>
      </c>
      <c r="E50" s="6">
        <v>1874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v>-152.97999999999999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>
        <v>160</v>
      </c>
      <c r="AH50" s="6">
        <v>-18.739999999999998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>
        <v>-445.62</v>
      </c>
      <c r="BA50" s="6"/>
      <c r="BB50" s="6"/>
      <c r="BC50" s="6"/>
      <c r="BD50" s="6"/>
      <c r="BE50" s="6"/>
      <c r="BF50" s="6">
        <f t="shared" si="0"/>
        <v>-445.62</v>
      </c>
      <c r="BG50" s="6">
        <v>1416.66</v>
      </c>
    </row>
    <row r="51" spans="1:59" x14ac:dyDescent="0.25">
      <c r="A51" s="4">
        <v>48</v>
      </c>
      <c r="B51" s="4">
        <v>639</v>
      </c>
      <c r="C51" s="5" t="s">
        <v>125</v>
      </c>
      <c r="D51" s="5" t="s">
        <v>126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v>-3971</v>
      </c>
      <c r="T51" s="6"/>
      <c r="U51" s="6"/>
      <c r="V51" s="6">
        <v>-713.08</v>
      </c>
      <c r="W51" s="6"/>
      <c r="X51" s="6"/>
      <c r="Y51" s="6">
        <v>-3104</v>
      </c>
      <c r="Z51" s="6"/>
      <c r="AA51" s="6"/>
      <c r="AB51" s="6"/>
      <c r="AC51" s="6"/>
      <c r="AD51" s="6"/>
      <c r="AE51" s="6"/>
      <c r="AF51" s="6"/>
      <c r="AG51" s="6">
        <v>149.66999999999999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>
        <v>19511.849999999999</v>
      </c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>
        <f t="shared" si="0"/>
        <v>0</v>
      </c>
      <c r="BG51" s="6">
        <v>11873.44</v>
      </c>
    </row>
    <row r="52" spans="1:59" x14ac:dyDescent="0.25">
      <c r="A52" s="4">
        <v>49</v>
      </c>
      <c r="B52" s="4">
        <v>351</v>
      </c>
      <c r="C52" s="5" t="s">
        <v>127</v>
      </c>
      <c r="D52" s="5" t="s">
        <v>128</v>
      </c>
      <c r="E52" s="6">
        <v>1874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v>-152.97999999999999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>
        <v>160</v>
      </c>
      <c r="AH52" s="6">
        <v>-18.739999999999998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>
        <v>-510.95</v>
      </c>
      <c r="BA52" s="6"/>
      <c r="BB52" s="6"/>
      <c r="BC52" s="6"/>
      <c r="BD52" s="6"/>
      <c r="BE52" s="6"/>
      <c r="BF52" s="6">
        <f t="shared" si="0"/>
        <v>-510.95</v>
      </c>
      <c r="BG52" s="6">
        <v>1351.33</v>
      </c>
    </row>
    <row r="53" spans="1:59" x14ac:dyDescent="0.25">
      <c r="A53" s="4">
        <v>50</v>
      </c>
      <c r="B53" s="4">
        <v>391</v>
      </c>
      <c r="C53" s="5" t="s">
        <v>129</v>
      </c>
      <c r="D53" s="5" t="s">
        <v>130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>
        <v>-698.93</v>
      </c>
      <c r="W53" s="6"/>
      <c r="X53" s="6"/>
      <c r="Y53" s="6">
        <v>-588.42999999999995</v>
      </c>
      <c r="Z53" s="6"/>
      <c r="AA53" s="6"/>
      <c r="AB53" s="6"/>
      <c r="AC53" s="6"/>
      <c r="AD53" s="6"/>
      <c r="AE53" s="6"/>
      <c r="AF53" s="6"/>
      <c r="AG53" s="6">
        <v>160</v>
      </c>
      <c r="AH53" s="6"/>
      <c r="AI53" s="6"/>
      <c r="AJ53" s="6">
        <v>6000</v>
      </c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>
        <f t="shared" si="0"/>
        <v>0</v>
      </c>
      <c r="BG53" s="6">
        <v>4872.6400000000003</v>
      </c>
    </row>
    <row r="54" spans="1:59" x14ac:dyDescent="0.25">
      <c r="A54" s="4">
        <v>51</v>
      </c>
      <c r="B54" s="4">
        <v>235</v>
      </c>
      <c r="C54" s="5" t="s">
        <v>131</v>
      </c>
      <c r="D54" s="5" t="s">
        <v>65</v>
      </c>
      <c r="E54" s="6">
        <v>1996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>
        <v>-156.75</v>
      </c>
      <c r="T54" s="6"/>
      <c r="U54" s="6"/>
      <c r="V54" s="6">
        <v>-173.12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>
        <v>160</v>
      </c>
      <c r="AH54" s="6">
        <v>-19.96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>
        <v>99.8</v>
      </c>
      <c r="AU54" s="6"/>
      <c r="AV54" s="6"/>
      <c r="AW54" s="6">
        <v>-387.73</v>
      </c>
      <c r="AX54" s="6"/>
      <c r="AY54" s="6"/>
      <c r="AZ54" s="6"/>
      <c r="BA54" s="6"/>
      <c r="BB54" s="6"/>
      <c r="BC54" s="6"/>
      <c r="BD54" s="6"/>
      <c r="BE54" s="6"/>
      <c r="BF54" s="6">
        <f t="shared" si="0"/>
        <v>-387.73</v>
      </c>
      <c r="BG54" s="6">
        <v>1518.24</v>
      </c>
    </row>
    <row r="55" spans="1:59" x14ac:dyDescent="0.25">
      <c r="A55" s="4">
        <v>52</v>
      </c>
      <c r="B55" s="4">
        <v>605</v>
      </c>
      <c r="C55" s="5" t="s">
        <v>132</v>
      </c>
      <c r="D55" s="5" t="s">
        <v>95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v>5793.75</v>
      </c>
      <c r="U55" s="6"/>
      <c r="V55" s="6"/>
      <c r="W55" s="6"/>
      <c r="X55" s="6"/>
      <c r="Y55" s="6">
        <v>-723.92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>
        <f t="shared" si="0"/>
        <v>0</v>
      </c>
      <c r="BG55" s="6">
        <v>5069.83</v>
      </c>
    </row>
    <row r="56" spans="1:59" x14ac:dyDescent="0.25">
      <c r="A56" s="4">
        <v>53</v>
      </c>
      <c r="B56" s="4">
        <v>76</v>
      </c>
      <c r="C56" s="5" t="s">
        <v>133</v>
      </c>
      <c r="D56" s="5" t="s">
        <v>134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-558.92999999999995</v>
      </c>
      <c r="W56" s="6"/>
      <c r="X56" s="6"/>
      <c r="Y56" s="6">
        <v>-235.14</v>
      </c>
      <c r="Z56" s="6"/>
      <c r="AA56" s="6"/>
      <c r="AB56" s="6"/>
      <c r="AC56" s="6"/>
      <c r="AD56" s="6"/>
      <c r="AE56" s="6"/>
      <c r="AF56" s="6"/>
      <c r="AG56" s="6">
        <v>160</v>
      </c>
      <c r="AH56" s="6"/>
      <c r="AI56" s="6"/>
      <c r="AJ56" s="6">
        <v>5000</v>
      </c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>
        <f t="shared" si="0"/>
        <v>0</v>
      </c>
      <c r="BG56" s="6">
        <v>4365.93</v>
      </c>
    </row>
    <row r="57" spans="1:59" x14ac:dyDescent="0.25">
      <c r="A57" s="4">
        <v>54</v>
      </c>
      <c r="B57" s="4">
        <v>28</v>
      </c>
      <c r="C57" s="5" t="s">
        <v>135</v>
      </c>
      <c r="D57" s="5" t="s">
        <v>65</v>
      </c>
      <c r="E57" s="6">
        <v>1874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-152.97999999999999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>
        <v>160</v>
      </c>
      <c r="AH57" s="6">
        <v>-18.739999999999998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>
        <f t="shared" si="0"/>
        <v>0</v>
      </c>
      <c r="BG57" s="6">
        <v>1862.28</v>
      </c>
    </row>
    <row r="58" spans="1:59" x14ac:dyDescent="0.25">
      <c r="A58" s="4">
        <v>55</v>
      </c>
      <c r="B58" s="4">
        <v>617</v>
      </c>
      <c r="C58" s="5" t="s">
        <v>136</v>
      </c>
      <c r="D58" s="5" t="s">
        <v>137</v>
      </c>
      <c r="E58" s="6">
        <v>544.79999999999995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>
        <v>-40.86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>
        <v>160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>
        <f t="shared" si="0"/>
        <v>0</v>
      </c>
      <c r="BG58" s="6">
        <v>663.94</v>
      </c>
    </row>
    <row r="59" spans="1:59" x14ac:dyDescent="0.25">
      <c r="A59" s="4">
        <v>56</v>
      </c>
      <c r="B59" s="4">
        <v>82</v>
      </c>
      <c r="C59" s="5" t="s">
        <v>138</v>
      </c>
      <c r="D59" s="5" t="s">
        <v>118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>
        <v>-698.93</v>
      </c>
      <c r="W59" s="6"/>
      <c r="X59" s="6"/>
      <c r="Y59" s="6">
        <v>-536.29999999999995</v>
      </c>
      <c r="Z59" s="6"/>
      <c r="AA59" s="6"/>
      <c r="AB59" s="6"/>
      <c r="AC59" s="6"/>
      <c r="AD59" s="6"/>
      <c r="AE59" s="6"/>
      <c r="AF59" s="6"/>
      <c r="AG59" s="6">
        <v>160</v>
      </c>
      <c r="AH59" s="6"/>
      <c r="AI59" s="6"/>
      <c r="AJ59" s="6">
        <v>6000</v>
      </c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>
        <f t="shared" si="0"/>
        <v>0</v>
      </c>
      <c r="BG59" s="6">
        <v>4924.7700000000004</v>
      </c>
    </row>
    <row r="60" spans="1:59" x14ac:dyDescent="0.25">
      <c r="A60" s="4">
        <v>57</v>
      </c>
      <c r="B60" s="4">
        <v>223</v>
      </c>
      <c r="C60" s="5" t="s">
        <v>139</v>
      </c>
      <c r="D60" s="5" t="s">
        <v>80</v>
      </c>
      <c r="E60" s="6">
        <v>1030.19</v>
      </c>
      <c r="F60" s="6"/>
      <c r="G60" s="6"/>
      <c r="H60" s="6"/>
      <c r="I60" s="6">
        <v>-1472.99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>
        <v>-256.66000000000003</v>
      </c>
      <c r="W60" s="6"/>
      <c r="X60" s="6"/>
      <c r="Y60" s="6"/>
      <c r="Z60" s="6"/>
      <c r="AA60" s="6"/>
      <c r="AB60" s="6"/>
      <c r="AC60" s="6"/>
      <c r="AD60" s="6">
        <v>1267.25</v>
      </c>
      <c r="AE60" s="6">
        <v>422.42</v>
      </c>
      <c r="AF60" s="6">
        <v>-46.72</v>
      </c>
      <c r="AG60" s="6">
        <v>160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>
        <v>72.11</v>
      </c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>
        <f t="shared" si="0"/>
        <v>0</v>
      </c>
      <c r="BG60" s="6">
        <v>1175.5999999999999</v>
      </c>
    </row>
    <row r="61" spans="1:59" x14ac:dyDescent="0.25">
      <c r="A61" s="4">
        <v>58</v>
      </c>
      <c r="B61" s="4">
        <v>58</v>
      </c>
      <c r="C61" s="5" t="s">
        <v>140</v>
      </c>
      <c r="D61" s="5" t="s">
        <v>58</v>
      </c>
      <c r="E61" s="6">
        <v>1874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>
        <v>-152.97999999999999</v>
      </c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>
        <v>160</v>
      </c>
      <c r="AH61" s="6">
        <v>-18.739999999999998</v>
      </c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>
        <f t="shared" si="0"/>
        <v>0</v>
      </c>
      <c r="BG61" s="6">
        <v>1862.28</v>
      </c>
    </row>
    <row r="62" spans="1:59" x14ac:dyDescent="0.25">
      <c r="A62" s="4">
        <v>59</v>
      </c>
      <c r="B62" s="4">
        <v>324</v>
      </c>
      <c r="C62" s="5" t="s">
        <v>141</v>
      </c>
      <c r="D62" s="5" t="s">
        <v>58</v>
      </c>
      <c r="E62" s="6">
        <v>1450.84</v>
      </c>
      <c r="F62" s="6"/>
      <c r="G62" s="6"/>
      <c r="H62" s="6"/>
      <c r="I62" s="6">
        <v>-369.04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>
        <v>-165.67</v>
      </c>
      <c r="W62" s="6"/>
      <c r="X62" s="6"/>
      <c r="Y62" s="6"/>
      <c r="Z62" s="6"/>
      <c r="AA62" s="6"/>
      <c r="AB62" s="6"/>
      <c r="AC62" s="6"/>
      <c r="AD62" s="6">
        <v>423.16</v>
      </c>
      <c r="AE62" s="6">
        <v>141.05000000000001</v>
      </c>
      <c r="AF62" s="6"/>
      <c r="AG62" s="6">
        <v>160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>
        <v>-331.91</v>
      </c>
      <c r="BA62" s="6"/>
      <c r="BB62" s="6"/>
      <c r="BC62" s="6">
        <v>-145.75</v>
      </c>
      <c r="BD62" s="6"/>
      <c r="BE62" s="6"/>
      <c r="BF62" s="6">
        <f t="shared" si="0"/>
        <v>-477.66</v>
      </c>
      <c r="BG62" s="6">
        <v>1162.68</v>
      </c>
    </row>
    <row r="63" spans="1:59" x14ac:dyDescent="0.25">
      <c r="A63" s="4">
        <v>60</v>
      </c>
      <c r="B63" s="4">
        <v>224</v>
      </c>
      <c r="C63" s="5" t="s">
        <v>142</v>
      </c>
      <c r="D63" s="5" t="s">
        <v>143</v>
      </c>
      <c r="E63" s="6">
        <v>1996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>
        <v>-244.98</v>
      </c>
      <c r="W63" s="6"/>
      <c r="X63" s="6"/>
      <c r="Y63" s="6">
        <v>-40.92</v>
      </c>
      <c r="Z63" s="6"/>
      <c r="AA63" s="6"/>
      <c r="AB63" s="6"/>
      <c r="AC63" s="6"/>
      <c r="AD63" s="6"/>
      <c r="AE63" s="6"/>
      <c r="AF63" s="6"/>
      <c r="AG63" s="6">
        <v>160</v>
      </c>
      <c r="AH63" s="6"/>
      <c r="AI63" s="6"/>
      <c r="AJ63" s="6"/>
      <c r="AK63" s="6"/>
      <c r="AL63" s="6"/>
      <c r="AM63" s="6"/>
      <c r="AN63" s="6">
        <v>598.79999999999995</v>
      </c>
      <c r="AO63" s="6"/>
      <c r="AP63" s="6"/>
      <c r="AQ63" s="6"/>
      <c r="AR63" s="6"/>
      <c r="AS63" s="6"/>
      <c r="AT63" s="6">
        <v>99.8</v>
      </c>
      <c r="AU63" s="6"/>
      <c r="AV63" s="6"/>
      <c r="AW63" s="6">
        <v>-362.62</v>
      </c>
      <c r="AX63" s="6"/>
      <c r="AY63" s="6"/>
      <c r="AZ63" s="6">
        <v>-334.67</v>
      </c>
      <c r="BA63" s="6">
        <v>-400.67</v>
      </c>
      <c r="BB63" s="6"/>
      <c r="BC63" s="6"/>
      <c r="BD63" s="6"/>
      <c r="BE63" s="6"/>
      <c r="BF63" s="6">
        <f t="shared" si="0"/>
        <v>-1097.96</v>
      </c>
      <c r="BG63" s="6">
        <v>1470.74</v>
      </c>
    </row>
    <row r="64" spans="1:59" x14ac:dyDescent="0.25">
      <c r="A64" s="4">
        <v>61</v>
      </c>
      <c r="B64" s="4">
        <v>225</v>
      </c>
      <c r="C64" s="5" t="s">
        <v>144</v>
      </c>
      <c r="D64" s="5" t="s">
        <v>71</v>
      </c>
      <c r="E64" s="6">
        <v>1996</v>
      </c>
      <c r="F64" s="6"/>
      <c r="G64" s="6"/>
      <c r="H64" s="6"/>
      <c r="I64" s="6"/>
      <c r="J64" s="6"/>
      <c r="K64" s="6"/>
      <c r="L64" s="6"/>
      <c r="M64" s="6"/>
      <c r="N64" s="6">
        <v>177.42</v>
      </c>
      <c r="O64" s="6"/>
      <c r="P64" s="6"/>
      <c r="Q64" s="6"/>
      <c r="R64" s="6"/>
      <c r="S64" s="6"/>
      <c r="T64" s="6"/>
      <c r="U64" s="6">
        <v>34.119999999999997</v>
      </c>
      <c r="V64" s="6">
        <v>-318.52999999999997</v>
      </c>
      <c r="W64" s="6"/>
      <c r="X64" s="6"/>
      <c r="Y64" s="6">
        <v>-65.3</v>
      </c>
      <c r="Z64" s="6"/>
      <c r="AA64" s="6"/>
      <c r="AB64" s="6"/>
      <c r="AC64" s="6"/>
      <c r="AD64" s="6"/>
      <c r="AE64" s="6"/>
      <c r="AF64" s="6"/>
      <c r="AG64" s="6">
        <v>160</v>
      </c>
      <c r="AH64" s="6"/>
      <c r="AI64" s="6"/>
      <c r="AJ64" s="6"/>
      <c r="AK64" s="6"/>
      <c r="AL64" s="6">
        <v>332.67</v>
      </c>
      <c r="AM64" s="6">
        <v>63.98</v>
      </c>
      <c r="AN64" s="6">
        <v>598.79999999999995</v>
      </c>
      <c r="AO64" s="6"/>
      <c r="AP64" s="6"/>
      <c r="AQ64" s="6"/>
      <c r="AR64" s="6"/>
      <c r="AS64" s="6"/>
      <c r="AT64" s="6"/>
      <c r="AU64" s="6"/>
      <c r="AV64" s="6">
        <v>79.84</v>
      </c>
      <c r="AW64" s="6"/>
      <c r="AX64" s="6"/>
      <c r="AY64" s="6"/>
      <c r="AZ64" s="6">
        <v>-620.15</v>
      </c>
      <c r="BA64" s="6"/>
      <c r="BB64" s="6"/>
      <c r="BC64" s="6"/>
      <c r="BD64" s="6"/>
      <c r="BE64" s="6"/>
      <c r="BF64" s="6">
        <f t="shared" si="0"/>
        <v>-620.15</v>
      </c>
      <c r="BG64" s="6">
        <v>2438.85</v>
      </c>
    </row>
    <row r="65" spans="1:59" x14ac:dyDescent="0.25">
      <c r="A65" s="4">
        <v>62</v>
      </c>
      <c r="B65" s="4">
        <v>90</v>
      </c>
      <c r="C65" s="5" t="s">
        <v>145</v>
      </c>
      <c r="D65" s="5" t="s">
        <v>146</v>
      </c>
      <c r="E65" s="6"/>
      <c r="F65" s="6"/>
      <c r="G65" s="6"/>
      <c r="H65" s="6"/>
      <c r="I65" s="6">
        <v>-2520.5300000000002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>
        <v>-541.99</v>
      </c>
      <c r="W65" s="6"/>
      <c r="X65" s="6"/>
      <c r="Y65" s="6"/>
      <c r="Z65" s="6"/>
      <c r="AA65" s="6"/>
      <c r="AB65" s="6"/>
      <c r="AC65" s="6"/>
      <c r="AD65" s="6">
        <v>2110.89</v>
      </c>
      <c r="AE65" s="6">
        <v>703.63</v>
      </c>
      <c r="AF65" s="6">
        <v>-34.619999999999997</v>
      </c>
      <c r="AG65" s="6">
        <v>160</v>
      </c>
      <c r="AH65" s="6"/>
      <c r="AI65" s="6"/>
      <c r="AJ65" s="6">
        <v>2064.52</v>
      </c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>
        <v>-646.76</v>
      </c>
      <c r="BB65" s="6"/>
      <c r="BC65" s="6"/>
      <c r="BD65" s="6"/>
      <c r="BE65" s="6"/>
      <c r="BF65" s="6">
        <f t="shared" si="0"/>
        <v>-646.76</v>
      </c>
      <c r="BG65" s="6">
        <v>1295.1400000000001</v>
      </c>
    </row>
    <row r="66" spans="1:59" x14ac:dyDescent="0.25">
      <c r="A66" s="4">
        <v>63</v>
      </c>
      <c r="B66" s="4">
        <v>233</v>
      </c>
      <c r="C66" s="5" t="s">
        <v>147</v>
      </c>
      <c r="D66" s="5" t="s">
        <v>65</v>
      </c>
      <c r="E66" s="6">
        <v>1996</v>
      </c>
      <c r="F66" s="6"/>
      <c r="G66" s="6"/>
      <c r="H66" s="6"/>
      <c r="I66" s="6"/>
      <c r="J66" s="6"/>
      <c r="K66" s="6"/>
      <c r="L66" s="6"/>
      <c r="M66" s="6"/>
      <c r="N66" s="6">
        <v>283.88</v>
      </c>
      <c r="O66" s="6"/>
      <c r="P66" s="6"/>
      <c r="Q66" s="6"/>
      <c r="R66" s="6"/>
      <c r="S66" s="6"/>
      <c r="T66" s="6"/>
      <c r="U66" s="6">
        <v>54.59</v>
      </c>
      <c r="V66" s="6">
        <v>-372.41</v>
      </c>
      <c r="W66" s="6"/>
      <c r="X66" s="6"/>
      <c r="Y66" s="6">
        <v>-111.06</v>
      </c>
      <c r="Z66" s="6"/>
      <c r="AA66" s="6"/>
      <c r="AB66" s="6"/>
      <c r="AC66" s="6"/>
      <c r="AD66" s="6"/>
      <c r="AE66" s="6"/>
      <c r="AF66" s="6"/>
      <c r="AG66" s="6">
        <v>160</v>
      </c>
      <c r="AH66" s="6"/>
      <c r="AI66" s="6"/>
      <c r="AJ66" s="6"/>
      <c r="AK66" s="6"/>
      <c r="AL66" s="6">
        <v>532.27</v>
      </c>
      <c r="AM66" s="6">
        <v>102.36</v>
      </c>
      <c r="AN66" s="6">
        <v>598.79999999999995</v>
      </c>
      <c r="AO66" s="6"/>
      <c r="AP66" s="6"/>
      <c r="AQ66" s="6"/>
      <c r="AR66" s="6"/>
      <c r="AS66" s="6"/>
      <c r="AT66" s="6">
        <v>99.8</v>
      </c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>
        <f t="shared" si="0"/>
        <v>0</v>
      </c>
      <c r="BG66" s="6">
        <v>3344.23</v>
      </c>
    </row>
    <row r="67" spans="1:59" x14ac:dyDescent="0.25">
      <c r="A67" s="4">
        <v>64</v>
      </c>
      <c r="B67" s="4">
        <v>174</v>
      </c>
      <c r="C67" s="5" t="s">
        <v>148</v>
      </c>
      <c r="D67" s="5" t="s">
        <v>65</v>
      </c>
      <c r="E67" s="6">
        <v>1874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-152.97999999999999</v>
      </c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>
        <v>160</v>
      </c>
      <c r="AH67" s="6">
        <v>-18.739999999999998</v>
      </c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>
        <v>-508.68</v>
      </c>
      <c r="BA67" s="6"/>
      <c r="BB67" s="6"/>
      <c r="BC67" s="6"/>
      <c r="BD67" s="6"/>
      <c r="BE67" s="6"/>
      <c r="BF67" s="6">
        <f t="shared" si="0"/>
        <v>-508.68</v>
      </c>
      <c r="BG67" s="6">
        <v>1353.6</v>
      </c>
    </row>
    <row r="68" spans="1:59" x14ac:dyDescent="0.25">
      <c r="A68" s="4">
        <v>65</v>
      </c>
      <c r="B68" s="4">
        <v>118</v>
      </c>
      <c r="C68" s="5" t="s">
        <v>149</v>
      </c>
      <c r="D68" s="5" t="s">
        <v>65</v>
      </c>
      <c r="E68" s="6">
        <v>1874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>
        <v>-152.97999999999999</v>
      </c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>
        <v>160</v>
      </c>
      <c r="AH68" s="6">
        <v>-18.739999999999998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>
        <f t="shared" si="0"/>
        <v>0</v>
      </c>
      <c r="BG68" s="6">
        <v>1862.28</v>
      </c>
    </row>
    <row r="69" spans="1:59" x14ac:dyDescent="0.25">
      <c r="A69" s="4">
        <v>66</v>
      </c>
      <c r="B69" s="4">
        <v>226</v>
      </c>
      <c r="C69" s="5" t="s">
        <v>150</v>
      </c>
      <c r="D69" s="5" t="s">
        <v>92</v>
      </c>
      <c r="E69" s="6">
        <v>1996</v>
      </c>
      <c r="F69" s="6"/>
      <c r="G69" s="6"/>
      <c r="H69" s="6"/>
      <c r="I69" s="6"/>
      <c r="J69" s="6"/>
      <c r="K69" s="6"/>
      <c r="L69" s="6"/>
      <c r="M69" s="6">
        <v>418</v>
      </c>
      <c r="N69" s="6"/>
      <c r="O69" s="6"/>
      <c r="P69" s="6"/>
      <c r="Q69" s="6"/>
      <c r="R69" s="6"/>
      <c r="S69" s="6"/>
      <c r="T69" s="6"/>
      <c r="U69" s="6"/>
      <c r="V69" s="6">
        <v>-220.88</v>
      </c>
      <c r="W69" s="6"/>
      <c r="X69" s="6"/>
      <c r="Y69" s="6">
        <v>-27.67</v>
      </c>
      <c r="Z69" s="6"/>
      <c r="AA69" s="6"/>
      <c r="AB69" s="6"/>
      <c r="AC69" s="6"/>
      <c r="AD69" s="6"/>
      <c r="AE69" s="6"/>
      <c r="AF69" s="6"/>
      <c r="AG69" s="6">
        <v>160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>
        <v>79.84</v>
      </c>
      <c r="AW69" s="6"/>
      <c r="AX69" s="6"/>
      <c r="AY69" s="6"/>
      <c r="AZ69" s="6">
        <v>-264.33999999999997</v>
      </c>
      <c r="BA69" s="6"/>
      <c r="BB69" s="6"/>
      <c r="BC69" s="6"/>
      <c r="BD69" s="6"/>
      <c r="BE69" s="6"/>
      <c r="BF69" s="6">
        <f t="shared" ref="BF69:BF132" si="1">SUM(AW69:BE69)</f>
        <v>-264.33999999999997</v>
      </c>
      <c r="BG69" s="6">
        <v>2140.9499999999998</v>
      </c>
    </row>
    <row r="70" spans="1:59" x14ac:dyDescent="0.25">
      <c r="A70" s="4">
        <v>67</v>
      </c>
      <c r="B70" s="4">
        <v>315</v>
      </c>
      <c r="C70" s="5" t="s">
        <v>151</v>
      </c>
      <c r="D70" s="5" t="s">
        <v>152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>
        <v>-713.08</v>
      </c>
      <c r="W70" s="6"/>
      <c r="X70" s="6"/>
      <c r="Y70" s="6">
        <v>-4566.08</v>
      </c>
      <c r="Z70" s="6"/>
      <c r="AA70" s="6"/>
      <c r="AB70" s="6"/>
      <c r="AC70" s="6"/>
      <c r="AD70" s="6"/>
      <c r="AE70" s="6"/>
      <c r="AF70" s="6"/>
      <c r="AG70" s="6">
        <v>160</v>
      </c>
      <c r="AH70" s="6"/>
      <c r="AI70" s="6"/>
      <c r="AJ70" s="6">
        <v>20857.5</v>
      </c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>
        <v>-1929.96</v>
      </c>
      <c r="BA70" s="6"/>
      <c r="BB70" s="6"/>
      <c r="BC70" s="6"/>
      <c r="BD70" s="6"/>
      <c r="BE70" s="6"/>
      <c r="BF70" s="6">
        <f t="shared" si="1"/>
        <v>-1929.96</v>
      </c>
      <c r="BG70" s="6">
        <v>13808.38</v>
      </c>
    </row>
    <row r="71" spans="1:59" x14ac:dyDescent="0.25">
      <c r="A71" s="4">
        <v>68</v>
      </c>
      <c r="B71" s="4">
        <v>616</v>
      </c>
      <c r="C71" s="5" t="s">
        <v>153</v>
      </c>
      <c r="D71" s="5" t="s">
        <v>137</v>
      </c>
      <c r="E71" s="6"/>
      <c r="F71" s="6">
        <v>544.79999999999995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>
        <v>-40.86</v>
      </c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>
        <v>160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>
        <f t="shared" si="1"/>
        <v>0</v>
      </c>
      <c r="BG71" s="6">
        <v>663.94</v>
      </c>
    </row>
    <row r="72" spans="1:59" x14ac:dyDescent="0.25">
      <c r="A72" s="4">
        <v>69</v>
      </c>
      <c r="B72" s="4">
        <v>227</v>
      </c>
      <c r="C72" s="5" t="s">
        <v>154</v>
      </c>
      <c r="D72" s="5" t="s">
        <v>155</v>
      </c>
      <c r="E72" s="6">
        <v>1996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>
        <v>-300.12</v>
      </c>
      <c r="W72" s="6"/>
      <c r="X72" s="6"/>
      <c r="Y72" s="6">
        <v>-72.89</v>
      </c>
      <c r="Z72" s="6"/>
      <c r="AA72" s="6"/>
      <c r="AB72" s="6"/>
      <c r="AC72" s="6"/>
      <c r="AD72" s="6"/>
      <c r="AE72" s="6"/>
      <c r="AF72" s="6"/>
      <c r="AG72" s="6">
        <v>160</v>
      </c>
      <c r="AH72" s="6"/>
      <c r="AI72" s="6"/>
      <c r="AJ72" s="6"/>
      <c r="AK72" s="6">
        <v>99.8</v>
      </c>
      <c r="AL72" s="6">
        <v>299.39999999999998</v>
      </c>
      <c r="AM72" s="6">
        <v>57.58</v>
      </c>
      <c r="AN72" s="6">
        <v>598.79999999999995</v>
      </c>
      <c r="AO72" s="6"/>
      <c r="AP72" s="6"/>
      <c r="AQ72" s="6"/>
      <c r="AR72" s="6"/>
      <c r="AS72" s="6"/>
      <c r="AT72" s="6">
        <v>99.8</v>
      </c>
      <c r="AU72" s="6"/>
      <c r="AV72" s="6"/>
      <c r="AW72" s="6"/>
      <c r="AX72" s="6"/>
      <c r="AY72" s="6"/>
      <c r="AZ72" s="6">
        <v>-600.48</v>
      </c>
      <c r="BA72" s="6"/>
      <c r="BB72" s="6"/>
      <c r="BC72" s="6"/>
      <c r="BD72" s="6"/>
      <c r="BE72" s="6"/>
      <c r="BF72" s="6">
        <f t="shared" si="1"/>
        <v>-600.48</v>
      </c>
      <c r="BG72" s="6">
        <v>2337.89</v>
      </c>
    </row>
    <row r="73" spans="1:59" x14ac:dyDescent="0.25">
      <c r="A73" s="4">
        <v>70</v>
      </c>
      <c r="B73" s="4">
        <v>320</v>
      </c>
      <c r="C73" s="5" t="s">
        <v>156</v>
      </c>
      <c r="D73" s="5" t="s">
        <v>65</v>
      </c>
      <c r="E73" s="6">
        <v>321.94</v>
      </c>
      <c r="F73" s="6"/>
      <c r="G73" s="6"/>
      <c r="H73" s="6"/>
      <c r="I73" s="6">
        <v>-2906.63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>
        <v>-389.58</v>
      </c>
      <c r="W73" s="6"/>
      <c r="X73" s="6"/>
      <c r="Y73" s="6"/>
      <c r="Z73" s="6"/>
      <c r="AA73" s="6"/>
      <c r="AB73" s="6"/>
      <c r="AC73" s="6"/>
      <c r="AD73" s="6">
        <v>2589.2600000000002</v>
      </c>
      <c r="AE73" s="6">
        <v>863.09</v>
      </c>
      <c r="AF73" s="6">
        <v>-182.51</v>
      </c>
      <c r="AG73" s="6">
        <v>160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>
        <v>16.100000000000001</v>
      </c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>
        <f t="shared" si="1"/>
        <v>0</v>
      </c>
      <c r="BG73" s="6">
        <v>471.67</v>
      </c>
    </row>
    <row r="74" spans="1:59" x14ac:dyDescent="0.25">
      <c r="A74" s="4">
        <v>71</v>
      </c>
      <c r="B74" s="4">
        <v>228</v>
      </c>
      <c r="C74" s="5" t="s">
        <v>157</v>
      </c>
      <c r="D74" s="5" t="s">
        <v>65</v>
      </c>
      <c r="E74" s="6">
        <v>1996</v>
      </c>
      <c r="F74" s="6"/>
      <c r="G74" s="6"/>
      <c r="H74" s="6"/>
      <c r="I74" s="6"/>
      <c r="J74" s="6"/>
      <c r="K74" s="6"/>
      <c r="L74" s="6"/>
      <c r="M74" s="6"/>
      <c r="N74" s="6"/>
      <c r="O74" s="6">
        <v>348.39</v>
      </c>
      <c r="P74" s="6"/>
      <c r="Q74" s="6"/>
      <c r="R74" s="6"/>
      <c r="S74" s="6">
        <v>-1045</v>
      </c>
      <c r="T74" s="6"/>
      <c r="U74" s="6"/>
      <c r="V74" s="6">
        <v>-214.93</v>
      </c>
      <c r="W74" s="6"/>
      <c r="X74" s="6"/>
      <c r="Y74" s="6"/>
      <c r="Z74" s="6"/>
      <c r="AA74" s="6">
        <v>200.69</v>
      </c>
      <c r="AB74" s="6"/>
      <c r="AC74" s="6"/>
      <c r="AD74" s="6"/>
      <c r="AE74" s="6"/>
      <c r="AF74" s="6"/>
      <c r="AG74" s="6">
        <v>160</v>
      </c>
      <c r="AH74" s="6">
        <v>-19.96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>
        <v>99.8</v>
      </c>
      <c r="AU74" s="6"/>
      <c r="AV74" s="6"/>
      <c r="AW74" s="6">
        <v>-695.16</v>
      </c>
      <c r="AX74" s="6"/>
      <c r="AY74" s="6"/>
      <c r="AZ74" s="6">
        <v>-829.83</v>
      </c>
      <c r="BA74" s="6"/>
      <c r="BB74" s="6"/>
      <c r="BC74" s="6"/>
      <c r="BD74" s="6"/>
      <c r="BE74" s="6"/>
      <c r="BF74" s="6">
        <f t="shared" si="1"/>
        <v>-1524.99</v>
      </c>
      <c r="BG74" s="6">
        <v>0</v>
      </c>
    </row>
    <row r="75" spans="1:59" x14ac:dyDescent="0.25">
      <c r="A75" s="4">
        <v>72</v>
      </c>
      <c r="B75" s="4">
        <v>600</v>
      </c>
      <c r="C75" s="5" t="s">
        <v>158</v>
      </c>
      <c r="D75" s="5" t="s">
        <v>65</v>
      </c>
      <c r="E75" s="6">
        <v>1632.19</v>
      </c>
      <c r="F75" s="6"/>
      <c r="G75" s="6"/>
      <c r="H75" s="6"/>
      <c r="I75" s="6">
        <v>-248.1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>
        <v>-161.19999999999999</v>
      </c>
      <c r="W75" s="6"/>
      <c r="X75" s="6"/>
      <c r="Y75" s="6"/>
      <c r="Z75" s="6"/>
      <c r="AA75" s="6"/>
      <c r="AB75" s="6"/>
      <c r="AC75" s="6"/>
      <c r="AD75" s="6">
        <v>249.87</v>
      </c>
      <c r="AE75" s="6">
        <v>83.29</v>
      </c>
      <c r="AF75" s="6"/>
      <c r="AG75" s="6">
        <v>160</v>
      </c>
      <c r="AH75" s="6">
        <v>-18.739999999999998</v>
      </c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>
        <v>-55.53</v>
      </c>
      <c r="BD75" s="6"/>
      <c r="BE75" s="6"/>
      <c r="BF75" s="6">
        <f t="shared" si="1"/>
        <v>-55.53</v>
      </c>
      <c r="BG75" s="6">
        <v>1641.78</v>
      </c>
    </row>
    <row r="76" spans="1:59" x14ac:dyDescent="0.25">
      <c r="A76" s="4">
        <v>73</v>
      </c>
      <c r="B76" s="4">
        <v>229</v>
      </c>
      <c r="C76" s="5" t="s">
        <v>159</v>
      </c>
      <c r="D76" s="5" t="s">
        <v>160</v>
      </c>
      <c r="E76" s="6">
        <v>1030.19</v>
      </c>
      <c r="F76" s="6"/>
      <c r="G76" s="6"/>
      <c r="H76" s="6"/>
      <c r="I76" s="6">
        <v>-1463.86</v>
      </c>
      <c r="J76" s="6"/>
      <c r="K76" s="6"/>
      <c r="L76" s="6"/>
      <c r="M76" s="6"/>
      <c r="N76" s="6">
        <v>141.94</v>
      </c>
      <c r="O76" s="6"/>
      <c r="P76" s="6"/>
      <c r="Q76" s="6"/>
      <c r="R76" s="6"/>
      <c r="S76" s="6"/>
      <c r="T76" s="6"/>
      <c r="U76" s="6">
        <v>32.76</v>
      </c>
      <c r="V76" s="6">
        <v>-366.44</v>
      </c>
      <c r="W76" s="6"/>
      <c r="X76" s="6"/>
      <c r="Y76" s="6"/>
      <c r="Z76" s="6"/>
      <c r="AA76" s="6"/>
      <c r="AB76" s="6"/>
      <c r="AC76" s="6"/>
      <c r="AD76" s="6">
        <v>1299.0899999999999</v>
      </c>
      <c r="AE76" s="6">
        <v>433.03</v>
      </c>
      <c r="AF76" s="6">
        <v>-92.26</v>
      </c>
      <c r="AG76" s="6">
        <v>160</v>
      </c>
      <c r="AH76" s="6"/>
      <c r="AI76" s="6"/>
      <c r="AJ76" s="6"/>
      <c r="AK76" s="6"/>
      <c r="AL76" s="6">
        <v>266.13</v>
      </c>
      <c r="AM76" s="6">
        <v>61.41</v>
      </c>
      <c r="AN76" s="6">
        <v>309.05</v>
      </c>
      <c r="AO76" s="6"/>
      <c r="AP76" s="6"/>
      <c r="AQ76" s="6"/>
      <c r="AR76" s="6"/>
      <c r="AS76" s="6"/>
      <c r="AT76" s="6">
        <v>51.51</v>
      </c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>
        <f t="shared" si="1"/>
        <v>0</v>
      </c>
      <c r="BG76" s="6">
        <v>1862.55</v>
      </c>
    </row>
    <row r="77" spans="1:59" x14ac:dyDescent="0.25">
      <c r="A77" s="4">
        <v>74</v>
      </c>
      <c r="B77" s="4">
        <v>599</v>
      </c>
      <c r="C77" s="5" t="s">
        <v>161</v>
      </c>
      <c r="D77" s="5" t="s">
        <v>162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>
        <v>-558.92999999999995</v>
      </c>
      <c r="W77" s="6"/>
      <c r="X77" s="6"/>
      <c r="Y77" s="6">
        <v>-277.8</v>
      </c>
      <c r="Z77" s="6"/>
      <c r="AA77" s="6"/>
      <c r="AB77" s="6"/>
      <c r="AC77" s="6"/>
      <c r="AD77" s="6"/>
      <c r="AE77" s="6"/>
      <c r="AF77" s="6"/>
      <c r="AG77" s="6">
        <v>160</v>
      </c>
      <c r="AH77" s="6"/>
      <c r="AI77" s="6"/>
      <c r="AJ77" s="6">
        <v>5000</v>
      </c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>
        <f t="shared" si="1"/>
        <v>0</v>
      </c>
      <c r="BG77" s="6">
        <v>4323.2700000000004</v>
      </c>
    </row>
    <row r="78" spans="1:59" x14ac:dyDescent="0.25">
      <c r="A78" s="4">
        <v>75</v>
      </c>
      <c r="B78" s="4">
        <v>249</v>
      </c>
      <c r="C78" s="5" t="s">
        <v>163</v>
      </c>
      <c r="D78" s="5" t="s">
        <v>164</v>
      </c>
      <c r="E78" s="6">
        <v>1996</v>
      </c>
      <c r="F78" s="6"/>
      <c r="G78" s="6"/>
      <c r="H78" s="6"/>
      <c r="I78" s="6"/>
      <c r="J78" s="6"/>
      <c r="K78" s="6"/>
      <c r="L78" s="6"/>
      <c r="M78" s="6"/>
      <c r="N78" s="6"/>
      <c r="O78" s="6">
        <v>217.74</v>
      </c>
      <c r="P78" s="6">
        <v>3251.61</v>
      </c>
      <c r="Q78" s="6"/>
      <c r="R78" s="6"/>
      <c r="S78" s="6"/>
      <c r="T78" s="6"/>
      <c r="U78" s="6"/>
      <c r="V78" s="6">
        <v>-652.02</v>
      </c>
      <c r="W78" s="6"/>
      <c r="X78" s="6"/>
      <c r="Y78" s="6">
        <v>-509.2</v>
      </c>
      <c r="Z78" s="6"/>
      <c r="AA78" s="6"/>
      <c r="AB78" s="6"/>
      <c r="AC78" s="6"/>
      <c r="AD78" s="6"/>
      <c r="AE78" s="6"/>
      <c r="AF78" s="6"/>
      <c r="AG78" s="6">
        <v>160</v>
      </c>
      <c r="AH78" s="6"/>
      <c r="AI78" s="6"/>
      <c r="AJ78" s="6"/>
      <c r="AK78" s="6"/>
      <c r="AL78" s="6"/>
      <c r="AM78" s="6"/>
      <c r="AN78" s="6"/>
      <c r="AO78" s="6">
        <v>199.6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>
        <f t="shared" si="1"/>
        <v>0</v>
      </c>
      <c r="BG78" s="6">
        <v>4663.7299999999996</v>
      </c>
    </row>
    <row r="79" spans="1:59" x14ac:dyDescent="0.25">
      <c r="A79" s="4">
        <v>76</v>
      </c>
      <c r="B79" s="4">
        <v>196</v>
      </c>
      <c r="C79" s="5" t="s">
        <v>165</v>
      </c>
      <c r="D79" s="5" t="s">
        <v>58</v>
      </c>
      <c r="E79" s="6">
        <v>120.9</v>
      </c>
      <c r="F79" s="6"/>
      <c r="G79" s="6"/>
      <c r="H79" s="6"/>
      <c r="I79" s="6">
        <v>-1519.95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>
        <v>-216.63</v>
      </c>
      <c r="W79" s="6"/>
      <c r="X79" s="6"/>
      <c r="Y79" s="6"/>
      <c r="Z79" s="6"/>
      <c r="AA79" s="6"/>
      <c r="AB79" s="6"/>
      <c r="AC79" s="6"/>
      <c r="AD79" s="6">
        <v>1753.1</v>
      </c>
      <c r="AE79" s="6">
        <v>584.37</v>
      </c>
      <c r="AF79" s="6">
        <v>-8.6300000000000008</v>
      </c>
      <c r="AG79" s="6">
        <v>160</v>
      </c>
      <c r="AH79" s="6">
        <v>-18.739999999999998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>
        <v>-603.85</v>
      </c>
      <c r="BD79" s="6"/>
      <c r="BE79" s="6"/>
      <c r="BF79" s="6">
        <f t="shared" si="1"/>
        <v>-603.85</v>
      </c>
      <c r="BG79" s="6">
        <v>250.57</v>
      </c>
    </row>
    <row r="80" spans="1:59" x14ac:dyDescent="0.25">
      <c r="A80" s="4">
        <v>77</v>
      </c>
      <c r="B80" s="4">
        <v>247</v>
      </c>
      <c r="C80" s="5" t="s">
        <v>166</v>
      </c>
      <c r="D80" s="5" t="s">
        <v>65</v>
      </c>
      <c r="E80" s="6">
        <v>1996</v>
      </c>
      <c r="F80" s="6"/>
      <c r="G80" s="6"/>
      <c r="H80" s="6"/>
      <c r="I80" s="6"/>
      <c r="J80" s="6"/>
      <c r="K80" s="6"/>
      <c r="L80" s="6"/>
      <c r="M80" s="6"/>
      <c r="N80" s="6">
        <v>283.88</v>
      </c>
      <c r="O80" s="6"/>
      <c r="P80" s="6"/>
      <c r="Q80" s="6"/>
      <c r="R80" s="6"/>
      <c r="S80" s="6">
        <v>-237.42</v>
      </c>
      <c r="T80" s="6"/>
      <c r="U80" s="6">
        <v>54.59</v>
      </c>
      <c r="V80" s="6">
        <v>-369.61</v>
      </c>
      <c r="W80" s="6"/>
      <c r="X80" s="6"/>
      <c r="Y80" s="6">
        <v>-56.81</v>
      </c>
      <c r="Z80" s="6"/>
      <c r="AA80" s="6"/>
      <c r="AB80" s="6">
        <v>-632.58000000000004</v>
      </c>
      <c r="AC80" s="6"/>
      <c r="AD80" s="6"/>
      <c r="AE80" s="6"/>
      <c r="AF80" s="6"/>
      <c r="AG80" s="6">
        <v>160</v>
      </c>
      <c r="AH80" s="6"/>
      <c r="AI80" s="6"/>
      <c r="AJ80" s="6"/>
      <c r="AK80" s="6"/>
      <c r="AL80" s="6">
        <v>532.27</v>
      </c>
      <c r="AM80" s="6">
        <v>102.36</v>
      </c>
      <c r="AN80" s="6">
        <v>598.79999999999995</v>
      </c>
      <c r="AO80" s="6"/>
      <c r="AP80" s="6"/>
      <c r="AQ80" s="6"/>
      <c r="AR80" s="6"/>
      <c r="AS80" s="6"/>
      <c r="AT80" s="6"/>
      <c r="AU80" s="6"/>
      <c r="AV80" s="6">
        <v>79.84</v>
      </c>
      <c r="AW80" s="6"/>
      <c r="AX80" s="6"/>
      <c r="AY80" s="6"/>
      <c r="AZ80" s="6">
        <v>-612.76</v>
      </c>
      <c r="BA80" s="6"/>
      <c r="BB80" s="6"/>
      <c r="BC80" s="6"/>
      <c r="BD80" s="6"/>
      <c r="BE80" s="6"/>
      <c r="BF80" s="6">
        <f t="shared" si="1"/>
        <v>-612.76</v>
      </c>
      <c r="BG80" s="6">
        <v>1898.56</v>
      </c>
    </row>
    <row r="81" spans="1:59" x14ac:dyDescent="0.25">
      <c r="A81" s="4">
        <v>78</v>
      </c>
      <c r="B81" s="4">
        <v>236</v>
      </c>
      <c r="C81" s="5" t="s">
        <v>167</v>
      </c>
      <c r="D81" s="5" t="s">
        <v>65</v>
      </c>
      <c r="E81" s="6">
        <v>1996</v>
      </c>
      <c r="F81" s="6"/>
      <c r="G81" s="6"/>
      <c r="H81" s="6"/>
      <c r="I81" s="6"/>
      <c r="J81" s="6"/>
      <c r="K81" s="6"/>
      <c r="L81" s="6"/>
      <c r="M81" s="6"/>
      <c r="N81" s="6">
        <v>319.36</v>
      </c>
      <c r="O81" s="6"/>
      <c r="P81" s="6"/>
      <c r="Q81" s="6"/>
      <c r="R81" s="6"/>
      <c r="S81" s="6"/>
      <c r="T81" s="6"/>
      <c r="U81" s="6">
        <v>61.42</v>
      </c>
      <c r="V81" s="6">
        <v>-400.61</v>
      </c>
      <c r="W81" s="6"/>
      <c r="X81" s="6"/>
      <c r="Y81" s="6">
        <v>-165.48</v>
      </c>
      <c r="Z81" s="6"/>
      <c r="AA81" s="6"/>
      <c r="AB81" s="6"/>
      <c r="AC81" s="6"/>
      <c r="AD81" s="6"/>
      <c r="AE81" s="6"/>
      <c r="AF81" s="6"/>
      <c r="AG81" s="6">
        <v>160</v>
      </c>
      <c r="AH81" s="6"/>
      <c r="AI81" s="6"/>
      <c r="AJ81" s="6"/>
      <c r="AK81" s="6">
        <v>99.8</v>
      </c>
      <c r="AL81" s="6">
        <v>598.79999999999995</v>
      </c>
      <c r="AM81" s="6">
        <v>115.15</v>
      </c>
      <c r="AN81" s="6">
        <v>598.79999999999995</v>
      </c>
      <c r="AO81" s="6"/>
      <c r="AP81" s="6"/>
      <c r="AQ81" s="6"/>
      <c r="AR81" s="6"/>
      <c r="AS81" s="6"/>
      <c r="AT81" s="6"/>
      <c r="AU81" s="6"/>
      <c r="AV81" s="6">
        <v>79.84</v>
      </c>
      <c r="AW81" s="6"/>
      <c r="AX81" s="6"/>
      <c r="AY81" s="6"/>
      <c r="AZ81" s="6">
        <v>-386.17</v>
      </c>
      <c r="BA81" s="6"/>
      <c r="BB81" s="6"/>
      <c r="BC81" s="6"/>
      <c r="BD81" s="6"/>
      <c r="BE81" s="6"/>
      <c r="BF81" s="6">
        <f t="shared" si="1"/>
        <v>-386.17</v>
      </c>
      <c r="BG81" s="6">
        <v>3076.91</v>
      </c>
    </row>
    <row r="82" spans="1:59" x14ac:dyDescent="0.25">
      <c r="A82" s="4">
        <v>79</v>
      </c>
      <c r="B82" s="4">
        <v>238</v>
      </c>
      <c r="C82" s="5" t="s">
        <v>168</v>
      </c>
      <c r="D82" s="5" t="s">
        <v>65</v>
      </c>
      <c r="E82" s="6">
        <v>1996</v>
      </c>
      <c r="F82" s="6"/>
      <c r="G82" s="6"/>
      <c r="H82" s="6"/>
      <c r="I82" s="6"/>
      <c r="J82" s="6"/>
      <c r="K82" s="6"/>
      <c r="L82" s="6"/>
      <c r="M82" s="6"/>
      <c r="N82" s="6">
        <v>266.13</v>
      </c>
      <c r="O82" s="6"/>
      <c r="P82" s="6"/>
      <c r="Q82" s="6"/>
      <c r="R82" s="6"/>
      <c r="S82" s="6"/>
      <c r="T82" s="6"/>
      <c r="U82" s="6">
        <v>51.18</v>
      </c>
      <c r="V82" s="6">
        <v>-361.1</v>
      </c>
      <c r="W82" s="6"/>
      <c r="X82" s="6"/>
      <c r="Y82" s="6">
        <v>-129.07</v>
      </c>
      <c r="Z82" s="6"/>
      <c r="AA82" s="6"/>
      <c r="AB82" s="6"/>
      <c r="AC82" s="6"/>
      <c r="AD82" s="6"/>
      <c r="AE82" s="6"/>
      <c r="AF82" s="6"/>
      <c r="AG82" s="6">
        <v>160</v>
      </c>
      <c r="AH82" s="6">
        <v>-19.96</v>
      </c>
      <c r="AI82" s="6"/>
      <c r="AJ82" s="6"/>
      <c r="AK82" s="6"/>
      <c r="AL82" s="6">
        <v>499</v>
      </c>
      <c r="AM82" s="6">
        <v>95.96</v>
      </c>
      <c r="AN82" s="6">
        <v>598.79999999999995</v>
      </c>
      <c r="AO82" s="6"/>
      <c r="AP82" s="6"/>
      <c r="AQ82" s="6"/>
      <c r="AR82" s="6"/>
      <c r="AS82" s="6"/>
      <c r="AT82" s="6"/>
      <c r="AU82" s="6"/>
      <c r="AV82" s="6">
        <v>79.84</v>
      </c>
      <c r="AW82" s="6">
        <v>-487.8</v>
      </c>
      <c r="AX82" s="6">
        <v>-287.68</v>
      </c>
      <c r="AY82" s="6"/>
      <c r="AZ82" s="6"/>
      <c r="BA82" s="6"/>
      <c r="BB82" s="6"/>
      <c r="BC82" s="6"/>
      <c r="BD82" s="6"/>
      <c r="BE82" s="6"/>
      <c r="BF82" s="6">
        <f t="shared" si="1"/>
        <v>-775.48</v>
      </c>
      <c r="BG82" s="6">
        <v>2461.3000000000002</v>
      </c>
    </row>
    <row r="83" spans="1:59" x14ac:dyDescent="0.25">
      <c r="A83" s="4">
        <v>80</v>
      </c>
      <c r="B83" s="4">
        <v>29</v>
      </c>
      <c r="C83" s="5" t="s">
        <v>169</v>
      </c>
      <c r="D83" s="5" t="s">
        <v>65</v>
      </c>
      <c r="E83" s="6">
        <v>1874</v>
      </c>
      <c r="F83" s="6"/>
      <c r="G83" s="6"/>
      <c r="H83" s="6"/>
      <c r="I83" s="6"/>
      <c r="J83" s="6"/>
      <c r="K83" s="6"/>
      <c r="L83" s="6"/>
      <c r="M83" s="6"/>
      <c r="N83" s="6">
        <v>266.52</v>
      </c>
      <c r="O83" s="6"/>
      <c r="P83" s="6"/>
      <c r="Q83" s="6"/>
      <c r="R83" s="6"/>
      <c r="S83" s="6">
        <v>-251.95</v>
      </c>
      <c r="T83" s="6"/>
      <c r="U83" s="6">
        <v>51.25</v>
      </c>
      <c r="V83" s="6">
        <v>-327.9</v>
      </c>
      <c r="W83" s="6"/>
      <c r="X83" s="6"/>
      <c r="Y83" s="6">
        <v>-36.51</v>
      </c>
      <c r="Z83" s="6"/>
      <c r="AA83" s="6"/>
      <c r="AB83" s="6"/>
      <c r="AC83" s="6"/>
      <c r="AD83" s="6"/>
      <c r="AE83" s="6"/>
      <c r="AF83" s="6"/>
      <c r="AG83" s="6">
        <v>160</v>
      </c>
      <c r="AH83" s="6">
        <v>-18.739999999999998</v>
      </c>
      <c r="AI83" s="6"/>
      <c r="AJ83" s="6"/>
      <c r="AK83" s="6"/>
      <c r="AL83" s="6">
        <v>499.73</v>
      </c>
      <c r="AM83" s="6">
        <v>96.1</v>
      </c>
      <c r="AN83" s="6">
        <v>562.20000000000005</v>
      </c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>
        <f t="shared" si="1"/>
        <v>0</v>
      </c>
      <c r="BG83" s="6">
        <v>2874.7</v>
      </c>
    </row>
    <row r="84" spans="1:59" x14ac:dyDescent="0.25">
      <c r="A84" s="4">
        <v>81</v>
      </c>
      <c r="B84" s="4">
        <v>615</v>
      </c>
      <c r="C84" s="5" t="s">
        <v>170</v>
      </c>
      <c r="D84" s="5" t="s">
        <v>137</v>
      </c>
      <c r="E84" s="6">
        <v>544.79999999999995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>
        <v>-40.86</v>
      </c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>
        <v>160</v>
      </c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>
        <f t="shared" si="1"/>
        <v>0</v>
      </c>
      <c r="BG84" s="6">
        <v>663.94</v>
      </c>
    </row>
    <row r="85" spans="1:59" x14ac:dyDescent="0.25">
      <c r="A85" s="4">
        <v>82</v>
      </c>
      <c r="B85" s="4">
        <v>241</v>
      </c>
      <c r="C85" s="5" t="s">
        <v>171</v>
      </c>
      <c r="D85" s="5" t="s">
        <v>71</v>
      </c>
      <c r="E85" s="6">
        <v>1996</v>
      </c>
      <c r="F85" s="6"/>
      <c r="G85" s="6"/>
      <c r="H85" s="6"/>
      <c r="I85" s="6"/>
      <c r="J85" s="6"/>
      <c r="K85" s="6"/>
      <c r="L85" s="6"/>
      <c r="M85" s="6">
        <v>418</v>
      </c>
      <c r="N85" s="6"/>
      <c r="O85" s="6"/>
      <c r="P85" s="6"/>
      <c r="Q85" s="6"/>
      <c r="R85" s="6"/>
      <c r="S85" s="6"/>
      <c r="T85" s="6"/>
      <c r="U85" s="6"/>
      <c r="V85" s="6">
        <v>-235.26</v>
      </c>
      <c r="W85" s="6"/>
      <c r="X85" s="6"/>
      <c r="Y85" s="6">
        <v>-21.36</v>
      </c>
      <c r="Z85" s="6"/>
      <c r="AA85" s="6"/>
      <c r="AB85" s="6"/>
      <c r="AC85" s="6"/>
      <c r="AD85" s="6"/>
      <c r="AE85" s="6"/>
      <c r="AF85" s="6"/>
      <c r="AG85" s="6">
        <v>160</v>
      </c>
      <c r="AH85" s="6"/>
      <c r="AI85" s="6"/>
      <c r="AJ85" s="6"/>
      <c r="AK85" s="6"/>
      <c r="AL85" s="6"/>
      <c r="AM85" s="6"/>
      <c r="AN85" s="6"/>
      <c r="AO85" s="6">
        <v>199.6</v>
      </c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>
        <f t="shared" si="1"/>
        <v>0</v>
      </c>
      <c r="BG85" s="6">
        <v>2516.98</v>
      </c>
    </row>
    <row r="86" spans="1:59" x14ac:dyDescent="0.25">
      <c r="A86" s="4">
        <v>83</v>
      </c>
      <c r="B86" s="4">
        <v>622</v>
      </c>
      <c r="C86" s="5" t="s">
        <v>172</v>
      </c>
      <c r="D86" s="5" t="s">
        <v>137</v>
      </c>
      <c r="E86" s="6">
        <v>544.79999999999995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>
        <v>-40.86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>
        <v>160</v>
      </c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>
        <f t="shared" si="1"/>
        <v>0</v>
      </c>
      <c r="BG86" s="6">
        <v>663.94</v>
      </c>
    </row>
    <row r="87" spans="1:59" x14ac:dyDescent="0.25">
      <c r="A87" s="4">
        <v>84</v>
      </c>
      <c r="B87" s="4">
        <v>243</v>
      </c>
      <c r="C87" s="5" t="s">
        <v>173</v>
      </c>
      <c r="D87" s="5" t="s">
        <v>174</v>
      </c>
      <c r="E87" s="6">
        <v>1996</v>
      </c>
      <c r="F87" s="6"/>
      <c r="G87" s="6"/>
      <c r="H87" s="6"/>
      <c r="I87" s="6"/>
      <c r="J87" s="6"/>
      <c r="K87" s="6"/>
      <c r="L87" s="6"/>
      <c r="M87" s="6"/>
      <c r="N87" s="6">
        <v>141.94</v>
      </c>
      <c r="O87" s="6"/>
      <c r="P87" s="6"/>
      <c r="Q87" s="6"/>
      <c r="R87" s="6"/>
      <c r="S87" s="6"/>
      <c r="T87" s="6"/>
      <c r="U87" s="6">
        <v>27.3</v>
      </c>
      <c r="V87" s="6">
        <v>-334.89</v>
      </c>
      <c r="W87" s="6"/>
      <c r="X87" s="6"/>
      <c r="Y87" s="6">
        <v>-76.48</v>
      </c>
      <c r="Z87" s="6"/>
      <c r="AA87" s="6"/>
      <c r="AB87" s="6"/>
      <c r="AC87" s="6"/>
      <c r="AD87" s="6"/>
      <c r="AE87" s="6"/>
      <c r="AF87" s="6"/>
      <c r="AG87" s="6">
        <v>160</v>
      </c>
      <c r="AH87" s="6"/>
      <c r="AI87" s="6"/>
      <c r="AJ87" s="6"/>
      <c r="AK87" s="6">
        <v>59.88</v>
      </c>
      <c r="AL87" s="6">
        <v>399.2</v>
      </c>
      <c r="AM87" s="6">
        <v>76.77</v>
      </c>
      <c r="AN87" s="6">
        <v>598.79999999999995</v>
      </c>
      <c r="AO87" s="6"/>
      <c r="AP87" s="6"/>
      <c r="AQ87" s="6"/>
      <c r="AR87" s="6"/>
      <c r="AS87" s="6"/>
      <c r="AT87" s="6">
        <v>99.8</v>
      </c>
      <c r="AU87" s="6"/>
      <c r="AV87" s="6"/>
      <c r="AW87" s="6">
        <v>-544.36</v>
      </c>
      <c r="AX87" s="6"/>
      <c r="AY87" s="6"/>
      <c r="AZ87" s="6"/>
      <c r="BA87" s="6"/>
      <c r="BB87" s="6">
        <v>-45.77</v>
      </c>
      <c r="BC87" s="6"/>
      <c r="BD87" s="6"/>
      <c r="BE87" s="6"/>
      <c r="BF87" s="6">
        <f t="shared" si="1"/>
        <v>-590.13</v>
      </c>
      <c r="BG87" s="6">
        <v>2558.19</v>
      </c>
    </row>
    <row r="88" spans="1:59" x14ac:dyDescent="0.25">
      <c r="A88" s="4">
        <v>85</v>
      </c>
      <c r="B88" s="4">
        <v>215</v>
      </c>
      <c r="C88" s="5" t="s">
        <v>175</v>
      </c>
      <c r="D88" s="5" t="s">
        <v>58</v>
      </c>
      <c r="E88" s="6">
        <v>1874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>
        <v>-152.97999999999999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>
        <v>160</v>
      </c>
      <c r="AH88" s="6">
        <v>-18.739999999999998</v>
      </c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>
        <f t="shared" si="1"/>
        <v>0</v>
      </c>
      <c r="BG88" s="6">
        <v>1862.28</v>
      </c>
    </row>
    <row r="89" spans="1:59" x14ac:dyDescent="0.25">
      <c r="A89" s="4">
        <v>86</v>
      </c>
      <c r="B89" s="4">
        <v>27</v>
      </c>
      <c r="C89" s="5" t="s">
        <v>176</v>
      </c>
      <c r="D89" s="5" t="s">
        <v>65</v>
      </c>
      <c r="E89" s="6">
        <v>1874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>
        <v>-152.97999999999999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>
        <v>160</v>
      </c>
      <c r="AH89" s="6">
        <v>-18.739999999999998</v>
      </c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>
        <v>-538.64</v>
      </c>
      <c r="BA89" s="6"/>
      <c r="BB89" s="6"/>
      <c r="BC89" s="6"/>
      <c r="BD89" s="6"/>
      <c r="BE89" s="6"/>
      <c r="BF89" s="6">
        <f t="shared" si="1"/>
        <v>-538.64</v>
      </c>
      <c r="BG89" s="6">
        <v>1323.64</v>
      </c>
    </row>
    <row r="90" spans="1:59" x14ac:dyDescent="0.25">
      <c r="A90" s="4">
        <v>87</v>
      </c>
      <c r="B90" s="4">
        <v>246</v>
      </c>
      <c r="C90" s="5" t="s">
        <v>177</v>
      </c>
      <c r="D90" s="5" t="s">
        <v>65</v>
      </c>
      <c r="E90" s="6">
        <v>1874</v>
      </c>
      <c r="F90" s="6"/>
      <c r="G90" s="6"/>
      <c r="H90" s="6"/>
      <c r="I90" s="6"/>
      <c r="J90" s="6"/>
      <c r="K90" s="6"/>
      <c r="L90" s="6"/>
      <c r="M90" s="6"/>
      <c r="N90" s="6">
        <v>249.87</v>
      </c>
      <c r="O90" s="6"/>
      <c r="P90" s="6"/>
      <c r="Q90" s="6"/>
      <c r="R90" s="6"/>
      <c r="S90" s="6">
        <v>-743.2</v>
      </c>
      <c r="T90" s="6"/>
      <c r="U90" s="6">
        <v>48.05</v>
      </c>
      <c r="V90" s="6">
        <v>-319.91000000000003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>
        <v>160</v>
      </c>
      <c r="AH90" s="6">
        <v>-18.739999999999998</v>
      </c>
      <c r="AI90" s="6"/>
      <c r="AJ90" s="6"/>
      <c r="AK90" s="6"/>
      <c r="AL90" s="6">
        <v>468.5</v>
      </c>
      <c r="AM90" s="6">
        <v>90.1</v>
      </c>
      <c r="AN90" s="6">
        <v>562.20000000000005</v>
      </c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>
        <f t="shared" si="1"/>
        <v>0</v>
      </c>
      <c r="BG90" s="6">
        <v>2370.87</v>
      </c>
    </row>
    <row r="91" spans="1:59" x14ac:dyDescent="0.25">
      <c r="A91" s="4">
        <v>88</v>
      </c>
      <c r="B91" s="4">
        <v>634</v>
      </c>
      <c r="C91" s="5" t="s">
        <v>178</v>
      </c>
      <c r="D91" s="5" t="s">
        <v>95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>
        <v>5793.75</v>
      </c>
      <c r="U91" s="6"/>
      <c r="V91" s="6"/>
      <c r="W91" s="6"/>
      <c r="X91" s="6">
        <v>-637.30999999999995</v>
      </c>
      <c r="Y91" s="6">
        <v>-548.66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>
        <f t="shared" si="1"/>
        <v>0</v>
      </c>
      <c r="BG91" s="6">
        <v>4607.78</v>
      </c>
    </row>
    <row r="92" spans="1:59" x14ac:dyDescent="0.25">
      <c r="A92" s="4">
        <v>89</v>
      </c>
      <c r="B92" s="4">
        <v>25</v>
      </c>
      <c r="C92" s="5" t="s">
        <v>179</v>
      </c>
      <c r="D92" s="5" t="s">
        <v>65</v>
      </c>
      <c r="E92" s="6">
        <v>1874</v>
      </c>
      <c r="F92" s="6"/>
      <c r="G92" s="6"/>
      <c r="H92" s="6"/>
      <c r="I92" s="6"/>
      <c r="J92" s="6"/>
      <c r="K92" s="6"/>
      <c r="L92" s="6"/>
      <c r="M92" s="6">
        <v>418</v>
      </c>
      <c r="N92" s="6"/>
      <c r="O92" s="6"/>
      <c r="P92" s="6"/>
      <c r="Q92" s="6"/>
      <c r="R92" s="6"/>
      <c r="S92" s="6"/>
      <c r="T92" s="6"/>
      <c r="U92" s="6"/>
      <c r="V92" s="6">
        <v>-196.66</v>
      </c>
      <c r="W92" s="6"/>
      <c r="X92" s="6"/>
      <c r="Y92" s="6">
        <v>-14.35</v>
      </c>
      <c r="Z92" s="6"/>
      <c r="AA92" s="6"/>
      <c r="AB92" s="6"/>
      <c r="AC92" s="6"/>
      <c r="AD92" s="6"/>
      <c r="AE92" s="6"/>
      <c r="AF92" s="6"/>
      <c r="AG92" s="6">
        <v>160</v>
      </c>
      <c r="AH92" s="6">
        <v>-18.739999999999998</v>
      </c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>
        <f t="shared" si="1"/>
        <v>0</v>
      </c>
      <c r="BG92" s="6">
        <v>2222.25</v>
      </c>
    </row>
    <row r="93" spans="1:59" x14ac:dyDescent="0.25">
      <c r="A93" s="4">
        <v>90</v>
      </c>
      <c r="B93" s="4">
        <v>86</v>
      </c>
      <c r="C93" s="5" t="s">
        <v>180</v>
      </c>
      <c r="D93" s="5" t="s">
        <v>71</v>
      </c>
      <c r="E93" s="6">
        <v>1874</v>
      </c>
      <c r="F93" s="6"/>
      <c r="G93" s="6"/>
      <c r="H93" s="6"/>
      <c r="I93" s="6"/>
      <c r="J93" s="6"/>
      <c r="K93" s="6"/>
      <c r="L93" s="6"/>
      <c r="M93" s="6"/>
      <c r="N93" s="6">
        <v>266.52</v>
      </c>
      <c r="O93" s="6"/>
      <c r="P93" s="6"/>
      <c r="Q93" s="6"/>
      <c r="R93" s="6"/>
      <c r="S93" s="6"/>
      <c r="T93" s="6"/>
      <c r="U93" s="6">
        <v>51.25</v>
      </c>
      <c r="V93" s="6">
        <v>-327.9</v>
      </c>
      <c r="W93" s="6"/>
      <c r="X93" s="6"/>
      <c r="Y93" s="6">
        <v>-98.49</v>
      </c>
      <c r="Z93" s="6"/>
      <c r="AA93" s="6"/>
      <c r="AB93" s="6"/>
      <c r="AC93" s="6"/>
      <c r="AD93" s="6"/>
      <c r="AE93" s="6"/>
      <c r="AF93" s="6"/>
      <c r="AG93" s="6">
        <v>160</v>
      </c>
      <c r="AH93" s="6">
        <v>-18.739999999999998</v>
      </c>
      <c r="AI93" s="6"/>
      <c r="AJ93" s="6"/>
      <c r="AK93" s="6"/>
      <c r="AL93" s="6">
        <v>499.73</v>
      </c>
      <c r="AM93" s="6">
        <v>96.1</v>
      </c>
      <c r="AN93" s="6">
        <v>562.20000000000005</v>
      </c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>
        <v>-821.91</v>
      </c>
      <c r="BA93" s="6"/>
      <c r="BB93" s="6"/>
      <c r="BC93" s="6"/>
      <c r="BD93" s="6"/>
      <c r="BE93" s="6"/>
      <c r="BF93" s="6">
        <f t="shared" si="1"/>
        <v>-821.91</v>
      </c>
      <c r="BG93" s="6">
        <v>2242.7600000000002</v>
      </c>
    </row>
    <row r="94" spans="1:59" x14ac:dyDescent="0.25">
      <c r="A94" s="4">
        <v>91</v>
      </c>
      <c r="B94" s="4">
        <v>250</v>
      </c>
      <c r="C94" s="5" t="s">
        <v>181</v>
      </c>
      <c r="D94" s="5" t="s">
        <v>65</v>
      </c>
      <c r="E94" s="6">
        <v>1996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>
        <v>-173.12</v>
      </c>
      <c r="W94" s="6"/>
      <c r="X94" s="6"/>
      <c r="Y94" s="6">
        <v>-1.4</v>
      </c>
      <c r="Z94" s="6"/>
      <c r="AA94" s="6"/>
      <c r="AB94" s="6"/>
      <c r="AC94" s="6"/>
      <c r="AD94" s="6"/>
      <c r="AE94" s="6"/>
      <c r="AF94" s="6"/>
      <c r="AG94" s="6">
        <v>160</v>
      </c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>
        <v>99.8</v>
      </c>
      <c r="AU94" s="6"/>
      <c r="AV94" s="6"/>
      <c r="AW94" s="6"/>
      <c r="AX94" s="6"/>
      <c r="AY94" s="6"/>
      <c r="AZ94" s="6">
        <v>-220.98</v>
      </c>
      <c r="BA94" s="6">
        <v>-445.37</v>
      </c>
      <c r="BB94" s="6"/>
      <c r="BC94" s="6"/>
      <c r="BD94" s="6"/>
      <c r="BE94" s="6"/>
      <c r="BF94" s="6">
        <f t="shared" si="1"/>
        <v>-666.35</v>
      </c>
      <c r="BG94" s="6">
        <v>1414.93</v>
      </c>
    </row>
    <row r="95" spans="1:59" x14ac:dyDescent="0.25">
      <c r="A95" s="4">
        <v>92</v>
      </c>
      <c r="B95" s="4">
        <v>255</v>
      </c>
      <c r="C95" s="5" t="s">
        <v>182</v>
      </c>
      <c r="D95" s="5" t="s">
        <v>71</v>
      </c>
      <c r="E95" s="6">
        <v>1996</v>
      </c>
      <c r="F95" s="6"/>
      <c r="G95" s="6"/>
      <c r="H95" s="6"/>
      <c r="I95" s="6"/>
      <c r="J95" s="6"/>
      <c r="K95" s="6"/>
      <c r="L95" s="6"/>
      <c r="M95" s="6"/>
      <c r="N95" s="6">
        <v>283.88</v>
      </c>
      <c r="O95" s="6"/>
      <c r="P95" s="6"/>
      <c r="Q95" s="6"/>
      <c r="R95" s="6"/>
      <c r="S95" s="6"/>
      <c r="T95" s="6"/>
      <c r="U95" s="6">
        <v>54.59</v>
      </c>
      <c r="V95" s="6">
        <v>-369.61</v>
      </c>
      <c r="W95" s="6"/>
      <c r="X95" s="6"/>
      <c r="Y95" s="6">
        <v>-80.040000000000006</v>
      </c>
      <c r="Z95" s="6"/>
      <c r="AA95" s="6"/>
      <c r="AB95" s="6"/>
      <c r="AC95" s="6"/>
      <c r="AD95" s="6"/>
      <c r="AE95" s="6"/>
      <c r="AF95" s="6"/>
      <c r="AG95" s="6">
        <v>160</v>
      </c>
      <c r="AH95" s="6"/>
      <c r="AI95" s="6"/>
      <c r="AJ95" s="6"/>
      <c r="AK95" s="6"/>
      <c r="AL95" s="6">
        <v>532.27</v>
      </c>
      <c r="AM95" s="6">
        <v>102.36</v>
      </c>
      <c r="AN95" s="6">
        <v>598.79999999999995</v>
      </c>
      <c r="AO95" s="6"/>
      <c r="AP95" s="6"/>
      <c r="AQ95" s="6"/>
      <c r="AR95" s="6"/>
      <c r="AS95" s="6"/>
      <c r="AT95" s="6"/>
      <c r="AU95" s="6"/>
      <c r="AV95" s="6">
        <v>79.84</v>
      </c>
      <c r="AW95" s="6"/>
      <c r="AX95" s="6"/>
      <c r="AY95" s="6"/>
      <c r="AZ95" s="6">
        <v>-611.83000000000004</v>
      </c>
      <c r="BA95" s="6"/>
      <c r="BB95" s="6"/>
      <c r="BC95" s="6"/>
      <c r="BD95" s="6"/>
      <c r="BE95" s="6"/>
      <c r="BF95" s="6">
        <f t="shared" si="1"/>
        <v>-611.83000000000004</v>
      </c>
      <c r="BG95" s="6">
        <v>2746.26</v>
      </c>
    </row>
    <row r="96" spans="1:59" x14ac:dyDescent="0.25">
      <c r="A96" s="4">
        <v>93</v>
      </c>
      <c r="B96" s="4">
        <v>277</v>
      </c>
      <c r="C96" s="5" t="s">
        <v>183</v>
      </c>
      <c r="D96" s="5" t="s">
        <v>58</v>
      </c>
      <c r="E96" s="6">
        <v>1874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>
        <v>-152.97999999999999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>
        <v>160</v>
      </c>
      <c r="AH96" s="6">
        <v>-18.739999999999998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>
        <f t="shared" si="1"/>
        <v>0</v>
      </c>
      <c r="BG96" s="6">
        <v>1862.28</v>
      </c>
    </row>
    <row r="97" spans="1:59" x14ac:dyDescent="0.25">
      <c r="A97" s="4">
        <v>94</v>
      </c>
      <c r="B97" s="4">
        <v>12</v>
      </c>
      <c r="C97" s="5" t="s">
        <v>184</v>
      </c>
      <c r="D97" s="5" t="s">
        <v>58</v>
      </c>
      <c r="E97" s="6">
        <v>1874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>
        <v>-152.97999999999999</v>
      </c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>
        <v>160</v>
      </c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>
        <f t="shared" si="1"/>
        <v>0</v>
      </c>
      <c r="BG97" s="6">
        <v>1881.02</v>
      </c>
    </row>
    <row r="98" spans="1:59" x14ac:dyDescent="0.25">
      <c r="A98" s="4">
        <v>95</v>
      </c>
      <c r="B98" s="4">
        <v>612</v>
      </c>
      <c r="C98" s="5" t="s">
        <v>185</v>
      </c>
      <c r="D98" s="5" t="s">
        <v>186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>
        <v>4635</v>
      </c>
      <c r="U98" s="6"/>
      <c r="V98" s="6"/>
      <c r="W98" s="6"/>
      <c r="X98" s="6">
        <v>-509.85</v>
      </c>
      <c r="Y98" s="6">
        <v>-292.02999999999997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>
        <f t="shared" si="1"/>
        <v>0</v>
      </c>
      <c r="BG98" s="6">
        <v>3833.12</v>
      </c>
    </row>
    <row r="99" spans="1:59" x14ac:dyDescent="0.25">
      <c r="A99" s="4">
        <v>96</v>
      </c>
      <c r="B99" s="4">
        <v>284</v>
      </c>
      <c r="C99" s="5" t="s">
        <v>187</v>
      </c>
      <c r="D99" s="5" t="s">
        <v>188</v>
      </c>
      <c r="E99" s="6">
        <v>1996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>
        <v>-163.96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>
        <v>160</v>
      </c>
      <c r="AH99" s="6">
        <v>-19.96</v>
      </c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>
        <v>-537.41</v>
      </c>
      <c r="BA99" s="6"/>
      <c r="BB99" s="6"/>
      <c r="BC99" s="6"/>
      <c r="BD99" s="6"/>
      <c r="BE99" s="6"/>
      <c r="BF99" s="6">
        <f t="shared" si="1"/>
        <v>-537.41</v>
      </c>
      <c r="BG99" s="6">
        <v>1434.67</v>
      </c>
    </row>
    <row r="100" spans="1:59" x14ac:dyDescent="0.25">
      <c r="A100" s="4">
        <v>97</v>
      </c>
      <c r="B100" s="4">
        <v>253</v>
      </c>
      <c r="C100" s="5" t="s">
        <v>189</v>
      </c>
      <c r="D100" s="5" t="s">
        <v>143</v>
      </c>
      <c r="E100" s="6">
        <v>1996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>
        <v>-244.98</v>
      </c>
      <c r="W100" s="6"/>
      <c r="X100" s="6"/>
      <c r="Y100" s="6">
        <v>-26.7</v>
      </c>
      <c r="Z100" s="6"/>
      <c r="AA100" s="6"/>
      <c r="AB100" s="6"/>
      <c r="AC100" s="6"/>
      <c r="AD100" s="6"/>
      <c r="AE100" s="6"/>
      <c r="AF100" s="6"/>
      <c r="AG100" s="6">
        <v>160</v>
      </c>
      <c r="AH100" s="6"/>
      <c r="AI100" s="6"/>
      <c r="AJ100" s="6"/>
      <c r="AK100" s="6"/>
      <c r="AL100" s="6"/>
      <c r="AM100" s="6"/>
      <c r="AN100" s="6">
        <v>598.79999999999995</v>
      </c>
      <c r="AO100" s="6"/>
      <c r="AP100" s="6"/>
      <c r="AQ100" s="6"/>
      <c r="AR100" s="6"/>
      <c r="AS100" s="6"/>
      <c r="AT100" s="6">
        <v>99.8</v>
      </c>
      <c r="AU100" s="6"/>
      <c r="AV100" s="6"/>
      <c r="AW100" s="6"/>
      <c r="AX100" s="6"/>
      <c r="AY100" s="6"/>
      <c r="AZ100" s="6">
        <v>-791.59</v>
      </c>
      <c r="BA100" s="6"/>
      <c r="BB100" s="6"/>
      <c r="BC100" s="6"/>
      <c r="BD100" s="6"/>
      <c r="BE100" s="6"/>
      <c r="BF100" s="6">
        <f t="shared" si="1"/>
        <v>-791.59</v>
      </c>
      <c r="BG100" s="6">
        <v>1791.33</v>
      </c>
    </row>
    <row r="101" spans="1:59" x14ac:dyDescent="0.25">
      <c r="A101" s="4">
        <v>98</v>
      </c>
      <c r="B101" s="4">
        <v>251</v>
      </c>
      <c r="C101" s="5" t="s">
        <v>190</v>
      </c>
      <c r="D101" s="5" t="s">
        <v>174</v>
      </c>
      <c r="E101" s="6">
        <v>1030.19</v>
      </c>
      <c r="F101" s="6"/>
      <c r="G101" s="6"/>
      <c r="H101" s="6"/>
      <c r="I101" s="6">
        <v>-2004.79</v>
      </c>
      <c r="J101" s="6"/>
      <c r="K101" s="6"/>
      <c r="L101" s="6"/>
      <c r="M101" s="6"/>
      <c r="N101" s="6"/>
      <c r="O101" s="6">
        <v>1161.29</v>
      </c>
      <c r="P101" s="6"/>
      <c r="Q101" s="6"/>
      <c r="R101" s="6"/>
      <c r="S101" s="6"/>
      <c r="T101" s="6"/>
      <c r="U101" s="6"/>
      <c r="V101" s="6">
        <v>-563.66999999999996</v>
      </c>
      <c r="W101" s="6"/>
      <c r="X101" s="6"/>
      <c r="Y101" s="6"/>
      <c r="Z101" s="6"/>
      <c r="AA101" s="6"/>
      <c r="AB101" s="6"/>
      <c r="AC101" s="6"/>
      <c r="AD101" s="6">
        <v>2093.15</v>
      </c>
      <c r="AE101" s="6">
        <v>697.72</v>
      </c>
      <c r="AF101" s="6">
        <v>-459.38</v>
      </c>
      <c r="AG101" s="6">
        <v>160</v>
      </c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>
        <v>51.51</v>
      </c>
      <c r="AU101" s="6"/>
      <c r="AV101" s="6"/>
      <c r="AW101" s="6"/>
      <c r="AX101" s="6"/>
      <c r="AY101" s="6"/>
      <c r="AZ101" s="6">
        <v>-654.22</v>
      </c>
      <c r="BA101" s="6">
        <v>-249.42</v>
      </c>
      <c r="BB101" s="6"/>
      <c r="BC101" s="6"/>
      <c r="BD101" s="6"/>
      <c r="BE101" s="6"/>
      <c r="BF101" s="6">
        <f t="shared" si="1"/>
        <v>-903.64</v>
      </c>
      <c r="BG101" s="6">
        <v>1262.3800000000001</v>
      </c>
    </row>
    <row r="102" spans="1:59" x14ac:dyDescent="0.25">
      <c r="A102" s="4">
        <v>99</v>
      </c>
      <c r="B102" s="4">
        <v>254</v>
      </c>
      <c r="C102" s="5" t="s">
        <v>191</v>
      </c>
      <c r="D102" s="5" t="s">
        <v>174</v>
      </c>
      <c r="E102" s="6">
        <v>1996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>
        <v>-280.67</v>
      </c>
      <c r="W102" s="6"/>
      <c r="X102" s="6"/>
      <c r="Y102" s="6">
        <v>-32.119999999999997</v>
      </c>
      <c r="Z102" s="6"/>
      <c r="AA102" s="6"/>
      <c r="AB102" s="6"/>
      <c r="AC102" s="6"/>
      <c r="AD102" s="6"/>
      <c r="AE102" s="6"/>
      <c r="AF102" s="6"/>
      <c r="AG102" s="6">
        <v>160</v>
      </c>
      <c r="AH102" s="6"/>
      <c r="AI102" s="6"/>
      <c r="AJ102" s="6"/>
      <c r="AK102" s="6"/>
      <c r="AL102" s="6">
        <v>249.5</v>
      </c>
      <c r="AM102" s="6">
        <v>47.98</v>
      </c>
      <c r="AN102" s="6">
        <v>598.79999999999995</v>
      </c>
      <c r="AO102" s="6"/>
      <c r="AP102" s="6"/>
      <c r="AQ102" s="6"/>
      <c r="AR102" s="6"/>
      <c r="AS102" s="6"/>
      <c r="AT102" s="6">
        <v>99.8</v>
      </c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>
        <f t="shared" si="1"/>
        <v>0</v>
      </c>
      <c r="BG102" s="6">
        <v>2839.29</v>
      </c>
    </row>
    <row r="103" spans="1:59" x14ac:dyDescent="0.25">
      <c r="A103" s="4">
        <v>100</v>
      </c>
      <c r="B103" s="4">
        <v>257</v>
      </c>
      <c r="C103" s="5" t="s">
        <v>192</v>
      </c>
      <c r="D103" s="5" t="s">
        <v>107</v>
      </c>
      <c r="E103" s="6">
        <v>1996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>
        <v>-280.67</v>
      </c>
      <c r="W103" s="6"/>
      <c r="X103" s="6"/>
      <c r="Y103" s="6">
        <v>-46.34</v>
      </c>
      <c r="Z103" s="6"/>
      <c r="AA103" s="6"/>
      <c r="AB103" s="6"/>
      <c r="AC103" s="6"/>
      <c r="AD103" s="6"/>
      <c r="AE103" s="6"/>
      <c r="AF103" s="6"/>
      <c r="AG103" s="6">
        <v>160</v>
      </c>
      <c r="AH103" s="6"/>
      <c r="AI103" s="6"/>
      <c r="AJ103" s="6"/>
      <c r="AK103" s="6"/>
      <c r="AL103" s="6">
        <v>249.5</v>
      </c>
      <c r="AM103" s="6">
        <v>47.98</v>
      </c>
      <c r="AN103" s="6">
        <v>598.79999999999995</v>
      </c>
      <c r="AO103" s="6"/>
      <c r="AP103" s="6"/>
      <c r="AQ103" s="6"/>
      <c r="AR103" s="6"/>
      <c r="AS103" s="6"/>
      <c r="AT103" s="6">
        <v>99.8</v>
      </c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>
        <f t="shared" si="1"/>
        <v>0</v>
      </c>
      <c r="BG103" s="6">
        <v>2825.07</v>
      </c>
    </row>
    <row r="104" spans="1:59" x14ac:dyDescent="0.25">
      <c r="A104" s="4">
        <v>101</v>
      </c>
      <c r="B104" s="4">
        <v>259</v>
      </c>
      <c r="C104" s="5" t="s">
        <v>193</v>
      </c>
      <c r="D104" s="5" t="s">
        <v>65</v>
      </c>
      <c r="E104" s="6">
        <v>1996</v>
      </c>
      <c r="F104" s="6"/>
      <c r="G104" s="6"/>
      <c r="H104" s="6"/>
      <c r="I104" s="6"/>
      <c r="J104" s="6"/>
      <c r="K104" s="6"/>
      <c r="L104" s="6"/>
      <c r="M104" s="6"/>
      <c r="N104" s="6">
        <v>319.36</v>
      </c>
      <c r="O104" s="6"/>
      <c r="P104" s="6"/>
      <c r="Q104" s="6"/>
      <c r="R104" s="6"/>
      <c r="S104" s="6"/>
      <c r="T104" s="6"/>
      <c r="U104" s="6">
        <v>61.42</v>
      </c>
      <c r="V104" s="6">
        <v>-403.41</v>
      </c>
      <c r="W104" s="6"/>
      <c r="X104" s="6"/>
      <c r="Y104" s="6">
        <v>-168.06</v>
      </c>
      <c r="Z104" s="6"/>
      <c r="AA104" s="6"/>
      <c r="AB104" s="6"/>
      <c r="AC104" s="6"/>
      <c r="AD104" s="6"/>
      <c r="AE104" s="6"/>
      <c r="AF104" s="6"/>
      <c r="AG104" s="6">
        <v>160</v>
      </c>
      <c r="AH104" s="6">
        <v>-19.96</v>
      </c>
      <c r="AI104" s="6"/>
      <c r="AJ104" s="6"/>
      <c r="AK104" s="6">
        <v>99.8</v>
      </c>
      <c r="AL104" s="6">
        <v>598.79999999999995</v>
      </c>
      <c r="AM104" s="6">
        <v>115.15</v>
      </c>
      <c r="AN104" s="6">
        <v>598.79999999999995</v>
      </c>
      <c r="AO104" s="6"/>
      <c r="AP104" s="6"/>
      <c r="AQ104" s="6"/>
      <c r="AR104" s="6"/>
      <c r="AS104" s="6"/>
      <c r="AT104" s="6">
        <v>99.8</v>
      </c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>
        <f t="shared" si="1"/>
        <v>0</v>
      </c>
      <c r="BG104" s="6">
        <v>3457.7</v>
      </c>
    </row>
    <row r="105" spans="1:59" x14ac:dyDescent="0.25">
      <c r="A105" s="4">
        <v>102</v>
      </c>
      <c r="B105" s="4">
        <v>187</v>
      </c>
      <c r="C105" s="5" t="s">
        <v>194</v>
      </c>
      <c r="D105" s="5" t="s">
        <v>195</v>
      </c>
      <c r="E105" s="6">
        <v>5622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>
        <v>-646.01</v>
      </c>
      <c r="W105" s="6"/>
      <c r="X105" s="6"/>
      <c r="Y105" s="6">
        <v>-499.04</v>
      </c>
      <c r="Z105" s="6"/>
      <c r="AA105" s="6"/>
      <c r="AB105" s="6"/>
      <c r="AC105" s="6"/>
      <c r="AD105" s="6"/>
      <c r="AE105" s="6"/>
      <c r="AF105" s="6"/>
      <c r="AG105" s="6">
        <v>160</v>
      </c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>
        <v>-1153.33</v>
      </c>
      <c r="BA105" s="6"/>
      <c r="BB105" s="6"/>
      <c r="BC105" s="6"/>
      <c r="BD105" s="6"/>
      <c r="BE105" s="6"/>
      <c r="BF105" s="6">
        <f t="shared" si="1"/>
        <v>-1153.33</v>
      </c>
      <c r="BG105" s="6">
        <v>3483.62</v>
      </c>
    </row>
    <row r="106" spans="1:59" x14ac:dyDescent="0.25">
      <c r="A106" s="4">
        <v>103</v>
      </c>
      <c r="B106" s="4">
        <v>195</v>
      </c>
      <c r="C106" s="5" t="s">
        <v>196</v>
      </c>
      <c r="D106" s="5" t="s">
        <v>63</v>
      </c>
      <c r="E106" s="6">
        <v>2000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>
        <v>-164.32</v>
      </c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>
        <v>160</v>
      </c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>
        <v>-565.08000000000004</v>
      </c>
      <c r="BA106" s="6"/>
      <c r="BB106" s="6"/>
      <c r="BC106" s="6"/>
      <c r="BD106" s="6"/>
      <c r="BE106" s="6"/>
      <c r="BF106" s="6">
        <f t="shared" si="1"/>
        <v>-565.08000000000004</v>
      </c>
      <c r="BG106" s="6">
        <v>1430.6</v>
      </c>
    </row>
    <row r="107" spans="1:59" x14ac:dyDescent="0.25">
      <c r="A107" s="4">
        <v>104</v>
      </c>
      <c r="B107" s="4">
        <v>621</v>
      </c>
      <c r="C107" s="5" t="s">
        <v>197</v>
      </c>
      <c r="D107" s="5" t="s">
        <v>137</v>
      </c>
      <c r="E107" s="6">
        <v>544.79999999999995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>
        <v>-40.86</v>
      </c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>
        <v>160</v>
      </c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>
        <f t="shared" si="1"/>
        <v>0</v>
      </c>
      <c r="BG107" s="6">
        <v>663.94</v>
      </c>
    </row>
    <row r="108" spans="1:59" x14ac:dyDescent="0.25">
      <c r="A108" s="4">
        <v>105</v>
      </c>
      <c r="B108" s="4">
        <v>260</v>
      </c>
      <c r="C108" s="5" t="s">
        <v>198</v>
      </c>
      <c r="D108" s="5" t="s">
        <v>174</v>
      </c>
      <c r="E108" s="6">
        <v>128.77000000000001</v>
      </c>
      <c r="F108" s="6"/>
      <c r="G108" s="6"/>
      <c r="H108" s="6"/>
      <c r="I108" s="6">
        <v>-3029.09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>
        <v>-371</v>
      </c>
      <c r="W108" s="6"/>
      <c r="X108" s="6"/>
      <c r="Y108" s="6"/>
      <c r="Z108" s="6"/>
      <c r="AA108" s="6"/>
      <c r="AB108" s="6"/>
      <c r="AC108" s="6"/>
      <c r="AD108" s="6">
        <v>2642.78</v>
      </c>
      <c r="AE108" s="6">
        <v>880.93</v>
      </c>
      <c r="AF108" s="6">
        <v>-137.12</v>
      </c>
      <c r="AG108" s="6">
        <v>160</v>
      </c>
      <c r="AH108" s="6">
        <v>-19.96</v>
      </c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>
        <v>5.15</v>
      </c>
      <c r="AW108" s="6"/>
      <c r="AX108" s="6"/>
      <c r="AY108" s="6"/>
      <c r="AZ108" s="6"/>
      <c r="BA108" s="6"/>
      <c r="BB108" s="6"/>
      <c r="BC108" s="6"/>
      <c r="BD108" s="6"/>
      <c r="BE108" s="6"/>
      <c r="BF108" s="6">
        <f t="shared" si="1"/>
        <v>0</v>
      </c>
      <c r="BG108" s="6">
        <v>260.45999999999998</v>
      </c>
    </row>
    <row r="109" spans="1:59" x14ac:dyDescent="0.25">
      <c r="A109" s="4">
        <v>106</v>
      </c>
      <c r="B109" s="4">
        <v>51</v>
      </c>
      <c r="C109" s="5" t="s">
        <v>199</v>
      </c>
      <c r="D109" s="5" t="s">
        <v>58</v>
      </c>
      <c r="E109" s="6">
        <v>1874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>
        <v>-152.97999999999999</v>
      </c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>
        <v>160</v>
      </c>
      <c r="AH109" s="6">
        <v>-18.739999999999998</v>
      </c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>
        <v>-562</v>
      </c>
      <c r="BA109" s="6"/>
      <c r="BB109" s="6"/>
      <c r="BC109" s="6"/>
      <c r="BD109" s="6"/>
      <c r="BE109" s="6"/>
      <c r="BF109" s="6">
        <f t="shared" si="1"/>
        <v>-562</v>
      </c>
      <c r="BG109" s="6">
        <v>1300.28</v>
      </c>
    </row>
    <row r="110" spans="1:59" x14ac:dyDescent="0.25">
      <c r="A110" s="4">
        <v>107</v>
      </c>
      <c r="B110" s="4">
        <v>261</v>
      </c>
      <c r="C110" s="5" t="s">
        <v>200</v>
      </c>
      <c r="D110" s="5" t="s">
        <v>65</v>
      </c>
      <c r="E110" s="6">
        <v>1158.97</v>
      </c>
      <c r="F110" s="6"/>
      <c r="G110" s="6"/>
      <c r="H110" s="6"/>
      <c r="I110" s="6">
        <v>-1620.41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>
        <v>-362.37</v>
      </c>
      <c r="W110" s="6"/>
      <c r="X110" s="6"/>
      <c r="Y110" s="6"/>
      <c r="Z110" s="6"/>
      <c r="AA110" s="6"/>
      <c r="AB110" s="6"/>
      <c r="AC110" s="6"/>
      <c r="AD110" s="6">
        <v>1359.83</v>
      </c>
      <c r="AE110" s="6">
        <v>453.28</v>
      </c>
      <c r="AF110" s="6"/>
      <c r="AG110" s="6">
        <v>160</v>
      </c>
      <c r="AH110" s="6"/>
      <c r="AI110" s="6"/>
      <c r="AJ110" s="6"/>
      <c r="AK110" s="6"/>
      <c r="AL110" s="6">
        <v>149.69999999999999</v>
      </c>
      <c r="AM110" s="6">
        <v>29.94</v>
      </c>
      <c r="AN110" s="6">
        <v>328.37</v>
      </c>
      <c r="AO110" s="6">
        <v>115.9</v>
      </c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>
        <f t="shared" si="1"/>
        <v>0</v>
      </c>
      <c r="BG110" s="6">
        <v>1773.21</v>
      </c>
    </row>
    <row r="111" spans="1:59" x14ac:dyDescent="0.25">
      <c r="A111" s="4">
        <v>108</v>
      </c>
      <c r="B111" s="4">
        <v>262</v>
      </c>
      <c r="C111" s="5" t="s">
        <v>201</v>
      </c>
      <c r="D111" s="5" t="s">
        <v>78</v>
      </c>
      <c r="E111" s="6">
        <v>4385.45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>
        <v>-503.59</v>
      </c>
      <c r="W111" s="6"/>
      <c r="X111" s="6"/>
      <c r="Y111" s="6">
        <v>-243.97</v>
      </c>
      <c r="Z111" s="6"/>
      <c r="AA111" s="6"/>
      <c r="AB111" s="6"/>
      <c r="AC111" s="6"/>
      <c r="AD111" s="6"/>
      <c r="AE111" s="6"/>
      <c r="AF111" s="6"/>
      <c r="AG111" s="6">
        <v>160</v>
      </c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>
        <v>219.27</v>
      </c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>
        <f t="shared" si="1"/>
        <v>0</v>
      </c>
      <c r="BG111" s="6">
        <v>4017.16</v>
      </c>
    </row>
    <row r="112" spans="1:59" x14ac:dyDescent="0.25">
      <c r="A112" s="4">
        <v>109</v>
      </c>
      <c r="B112" s="4">
        <v>264</v>
      </c>
      <c r="C112" s="5" t="s">
        <v>202</v>
      </c>
      <c r="D112" s="5" t="s">
        <v>65</v>
      </c>
      <c r="E112" s="6">
        <v>1158.97</v>
      </c>
      <c r="F112" s="6"/>
      <c r="G112" s="6"/>
      <c r="H112" s="6"/>
      <c r="I112" s="6">
        <v>-1571.32</v>
      </c>
      <c r="J112" s="6"/>
      <c r="K112" s="6"/>
      <c r="L112" s="6"/>
      <c r="M112" s="6"/>
      <c r="N112" s="6">
        <v>159.68</v>
      </c>
      <c r="O112" s="6"/>
      <c r="P112" s="6"/>
      <c r="Q112" s="6"/>
      <c r="R112" s="6"/>
      <c r="S112" s="6"/>
      <c r="T112" s="6"/>
      <c r="U112" s="6">
        <v>31.94</v>
      </c>
      <c r="V112" s="6">
        <v>-400.95</v>
      </c>
      <c r="W112" s="6"/>
      <c r="X112" s="6"/>
      <c r="Y112" s="6"/>
      <c r="Z112" s="6"/>
      <c r="AA112" s="6"/>
      <c r="AB112" s="6"/>
      <c r="AC112" s="6"/>
      <c r="AD112" s="6">
        <v>1317.03</v>
      </c>
      <c r="AE112" s="6">
        <v>439.01</v>
      </c>
      <c r="AF112" s="6"/>
      <c r="AG112" s="6">
        <v>160</v>
      </c>
      <c r="AH112" s="6"/>
      <c r="AI112" s="6"/>
      <c r="AJ112" s="6"/>
      <c r="AK112" s="6"/>
      <c r="AL112" s="6">
        <v>299.39999999999998</v>
      </c>
      <c r="AM112" s="6">
        <v>59.88</v>
      </c>
      <c r="AN112" s="6">
        <v>347.69</v>
      </c>
      <c r="AO112" s="6"/>
      <c r="AP112" s="6"/>
      <c r="AQ112" s="6"/>
      <c r="AR112" s="6"/>
      <c r="AS112" s="6"/>
      <c r="AT112" s="6">
        <v>57.95</v>
      </c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>
        <f t="shared" si="1"/>
        <v>0</v>
      </c>
      <c r="BG112" s="6">
        <v>2059.2800000000002</v>
      </c>
    </row>
    <row r="113" spans="1:59" x14ac:dyDescent="0.25">
      <c r="A113" s="4">
        <v>110</v>
      </c>
      <c r="B113" s="4">
        <v>638</v>
      </c>
      <c r="C113" s="5" t="s">
        <v>203</v>
      </c>
      <c r="D113" s="5" t="s">
        <v>204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>
        <v>-202.27</v>
      </c>
      <c r="W113" s="6"/>
      <c r="X113" s="6"/>
      <c r="Y113" s="6">
        <v>-17.43</v>
      </c>
      <c r="Z113" s="6"/>
      <c r="AA113" s="6"/>
      <c r="AB113" s="6"/>
      <c r="AC113" s="6"/>
      <c r="AD113" s="6"/>
      <c r="AE113" s="6"/>
      <c r="AF113" s="6"/>
      <c r="AG113" s="6">
        <v>149.63999999999999</v>
      </c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>
        <v>2338.6999999999998</v>
      </c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>
        <f t="shared" si="1"/>
        <v>0</v>
      </c>
      <c r="BG113" s="6">
        <v>2268.64</v>
      </c>
    </row>
    <row r="114" spans="1:59" x14ac:dyDescent="0.25">
      <c r="A114" s="4">
        <v>111</v>
      </c>
      <c r="B114" s="4">
        <v>265</v>
      </c>
      <c r="C114" s="5" t="s">
        <v>205</v>
      </c>
      <c r="D114" s="5" t="s">
        <v>174</v>
      </c>
      <c r="E114" s="6">
        <v>1996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>
        <v>-280.67</v>
      </c>
      <c r="W114" s="6"/>
      <c r="X114" s="6"/>
      <c r="Y114" s="6">
        <v>-46.34</v>
      </c>
      <c r="Z114" s="6"/>
      <c r="AA114" s="6"/>
      <c r="AB114" s="6"/>
      <c r="AC114" s="6"/>
      <c r="AD114" s="6"/>
      <c r="AE114" s="6"/>
      <c r="AF114" s="6"/>
      <c r="AG114" s="6">
        <v>160</v>
      </c>
      <c r="AH114" s="6"/>
      <c r="AI114" s="6"/>
      <c r="AJ114" s="6"/>
      <c r="AK114" s="6"/>
      <c r="AL114" s="6">
        <v>249.5</v>
      </c>
      <c r="AM114" s="6">
        <v>47.98</v>
      </c>
      <c r="AN114" s="6">
        <v>598.79999999999995</v>
      </c>
      <c r="AO114" s="6"/>
      <c r="AP114" s="6"/>
      <c r="AQ114" s="6"/>
      <c r="AR114" s="6"/>
      <c r="AS114" s="6"/>
      <c r="AT114" s="6">
        <v>99.8</v>
      </c>
      <c r="AU114" s="6"/>
      <c r="AV114" s="6"/>
      <c r="AW114" s="6"/>
      <c r="AX114" s="6"/>
      <c r="AY114" s="6"/>
      <c r="AZ114" s="6">
        <v>-661.74</v>
      </c>
      <c r="BA114" s="6"/>
      <c r="BB114" s="6"/>
      <c r="BC114" s="6"/>
      <c r="BD114" s="6"/>
      <c r="BE114" s="6"/>
      <c r="BF114" s="6">
        <f t="shared" si="1"/>
        <v>-661.74</v>
      </c>
      <c r="BG114" s="6">
        <v>2163.33</v>
      </c>
    </row>
    <row r="115" spans="1:59" x14ac:dyDescent="0.25">
      <c r="A115" s="4">
        <v>112</v>
      </c>
      <c r="B115" s="4">
        <v>641</v>
      </c>
      <c r="C115" s="5" t="s">
        <v>206</v>
      </c>
      <c r="D115" s="5" t="s">
        <v>90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>
        <v>-364.74</v>
      </c>
      <c r="W115" s="6"/>
      <c r="X115" s="6"/>
      <c r="Y115" s="6">
        <v>-132.41999999999999</v>
      </c>
      <c r="Z115" s="6"/>
      <c r="AA115" s="6"/>
      <c r="AB115" s="6"/>
      <c r="AC115" s="6"/>
      <c r="AD115" s="6"/>
      <c r="AE115" s="6"/>
      <c r="AF115" s="6"/>
      <c r="AG115" s="6">
        <v>144.52000000000001</v>
      </c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>
        <v>3612.9</v>
      </c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>
        <f t="shared" si="1"/>
        <v>0</v>
      </c>
      <c r="BG115" s="6">
        <v>3260.26</v>
      </c>
    </row>
    <row r="116" spans="1:59" x14ac:dyDescent="0.25">
      <c r="A116" s="4">
        <v>113</v>
      </c>
      <c r="B116" s="4">
        <v>268</v>
      </c>
      <c r="C116" s="5" t="s">
        <v>207</v>
      </c>
      <c r="D116" s="5" t="s">
        <v>65</v>
      </c>
      <c r="E116" s="6">
        <v>1223.3499999999999</v>
      </c>
      <c r="F116" s="6"/>
      <c r="G116" s="6"/>
      <c r="H116" s="6"/>
      <c r="I116" s="6">
        <v>-2097.7800000000002</v>
      </c>
      <c r="J116" s="6"/>
      <c r="K116" s="6"/>
      <c r="L116" s="6"/>
      <c r="M116" s="6"/>
      <c r="N116" s="6"/>
      <c r="O116" s="6"/>
      <c r="P116" s="6"/>
      <c r="Q116" s="6">
        <v>830.34</v>
      </c>
      <c r="R116" s="6">
        <v>276.77999999999997</v>
      </c>
      <c r="S116" s="6"/>
      <c r="T116" s="6"/>
      <c r="U116" s="6"/>
      <c r="V116" s="6">
        <v>-202.86</v>
      </c>
      <c r="W116" s="6"/>
      <c r="X116" s="6"/>
      <c r="Y116" s="6"/>
      <c r="Z116" s="6"/>
      <c r="AA116" s="6"/>
      <c r="AB116" s="6"/>
      <c r="AC116" s="6"/>
      <c r="AD116" s="6">
        <v>803.55</v>
      </c>
      <c r="AE116" s="6">
        <v>267.85000000000002</v>
      </c>
      <c r="AF116" s="6"/>
      <c r="AG116" s="6">
        <v>160</v>
      </c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>
        <v>48.93</v>
      </c>
      <c r="AW116" s="6"/>
      <c r="AX116" s="6"/>
      <c r="AY116" s="6"/>
      <c r="AZ116" s="6"/>
      <c r="BA116" s="6"/>
      <c r="BB116" s="6"/>
      <c r="BC116" s="6"/>
      <c r="BD116" s="6"/>
      <c r="BE116" s="6"/>
      <c r="BF116" s="6">
        <f t="shared" si="1"/>
        <v>0</v>
      </c>
      <c r="BG116" s="6">
        <v>1310.1600000000001</v>
      </c>
    </row>
    <row r="117" spans="1:59" x14ac:dyDescent="0.25">
      <c r="A117" s="4">
        <v>114</v>
      </c>
      <c r="B117" s="4">
        <v>378</v>
      </c>
      <c r="C117" s="5" t="s">
        <v>208</v>
      </c>
      <c r="D117" s="5" t="s">
        <v>118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>
        <v>-698.93</v>
      </c>
      <c r="W117" s="6"/>
      <c r="X117" s="6"/>
      <c r="Y117" s="6">
        <v>-588.42999999999995</v>
      </c>
      <c r="Z117" s="6"/>
      <c r="AA117" s="6"/>
      <c r="AB117" s="6"/>
      <c r="AC117" s="6"/>
      <c r="AD117" s="6"/>
      <c r="AE117" s="6"/>
      <c r="AF117" s="6"/>
      <c r="AG117" s="6">
        <v>160</v>
      </c>
      <c r="AH117" s="6"/>
      <c r="AI117" s="6"/>
      <c r="AJ117" s="6">
        <v>6000</v>
      </c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>
        <f t="shared" si="1"/>
        <v>0</v>
      </c>
      <c r="BG117" s="6">
        <v>4872.6400000000003</v>
      </c>
    </row>
    <row r="118" spans="1:59" x14ac:dyDescent="0.25">
      <c r="A118" s="4">
        <v>115</v>
      </c>
      <c r="B118" s="4">
        <v>629</v>
      </c>
      <c r="C118" s="5" t="s">
        <v>209</v>
      </c>
      <c r="D118" s="5" t="s">
        <v>210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>
        <v>-558.92999999999995</v>
      </c>
      <c r="W118" s="6"/>
      <c r="X118" s="6"/>
      <c r="Y118" s="6">
        <v>-363.11</v>
      </c>
      <c r="Z118" s="6"/>
      <c r="AA118" s="6"/>
      <c r="AB118" s="6"/>
      <c r="AC118" s="6"/>
      <c r="AD118" s="6"/>
      <c r="AE118" s="6"/>
      <c r="AF118" s="6"/>
      <c r="AG118" s="6">
        <v>160</v>
      </c>
      <c r="AH118" s="6"/>
      <c r="AI118" s="6"/>
      <c r="AJ118" s="6">
        <v>5000</v>
      </c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>
        <f t="shared" si="1"/>
        <v>0</v>
      </c>
      <c r="BG118" s="6">
        <v>4237.96</v>
      </c>
    </row>
    <row r="119" spans="1:59" x14ac:dyDescent="0.25">
      <c r="A119" s="4">
        <v>116</v>
      </c>
      <c r="B119" s="4">
        <v>165</v>
      </c>
      <c r="C119" s="5" t="s">
        <v>211</v>
      </c>
      <c r="D119" s="5" t="s">
        <v>212</v>
      </c>
      <c r="E119" s="6">
        <v>2000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>
        <v>-164.32</v>
      </c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>
        <v>160</v>
      </c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>
        <f t="shared" si="1"/>
        <v>0</v>
      </c>
      <c r="BG119" s="6">
        <v>1995.68</v>
      </c>
    </row>
    <row r="120" spans="1:59" x14ac:dyDescent="0.25">
      <c r="A120" s="4">
        <v>117</v>
      </c>
      <c r="B120" s="4">
        <v>270</v>
      </c>
      <c r="C120" s="5" t="s">
        <v>213</v>
      </c>
      <c r="D120" s="5" t="s">
        <v>71</v>
      </c>
      <c r="E120" s="6">
        <v>1996</v>
      </c>
      <c r="F120" s="6"/>
      <c r="G120" s="6"/>
      <c r="H120" s="6"/>
      <c r="I120" s="6"/>
      <c r="J120" s="6"/>
      <c r="K120" s="6"/>
      <c r="L120" s="6"/>
      <c r="M120" s="6">
        <v>418</v>
      </c>
      <c r="N120" s="6"/>
      <c r="O120" s="6"/>
      <c r="P120" s="6"/>
      <c r="Q120" s="6"/>
      <c r="R120" s="6"/>
      <c r="S120" s="6"/>
      <c r="T120" s="6"/>
      <c r="U120" s="6"/>
      <c r="V120" s="6">
        <v>-220.88</v>
      </c>
      <c r="W120" s="6"/>
      <c r="X120" s="6"/>
      <c r="Y120" s="6">
        <v>-27.67</v>
      </c>
      <c r="Z120" s="6"/>
      <c r="AA120" s="6"/>
      <c r="AB120" s="6"/>
      <c r="AC120" s="6"/>
      <c r="AD120" s="6"/>
      <c r="AE120" s="6"/>
      <c r="AF120" s="6"/>
      <c r="AG120" s="6">
        <v>160</v>
      </c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>
        <v>79.84</v>
      </c>
      <c r="AW120" s="6"/>
      <c r="AX120" s="6"/>
      <c r="AY120" s="6"/>
      <c r="AZ120" s="6">
        <v>-603.37</v>
      </c>
      <c r="BA120" s="6"/>
      <c r="BB120" s="6"/>
      <c r="BC120" s="6"/>
      <c r="BD120" s="6"/>
      <c r="BE120" s="6"/>
      <c r="BF120" s="6">
        <f t="shared" si="1"/>
        <v>-603.37</v>
      </c>
      <c r="BG120" s="6">
        <v>1801.92</v>
      </c>
    </row>
    <row r="121" spans="1:59" x14ac:dyDescent="0.25">
      <c r="A121" s="4">
        <v>118</v>
      </c>
      <c r="B121" s="4">
        <v>26</v>
      </c>
      <c r="C121" s="5" t="s">
        <v>214</v>
      </c>
      <c r="D121" s="5" t="s">
        <v>65</v>
      </c>
      <c r="E121" s="6">
        <v>1874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>
        <v>-152.97999999999999</v>
      </c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>
        <v>160</v>
      </c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>
        <v>-433.37</v>
      </c>
      <c r="BA121" s="6"/>
      <c r="BB121" s="6"/>
      <c r="BC121" s="6"/>
      <c r="BD121" s="6"/>
      <c r="BE121" s="6"/>
      <c r="BF121" s="6">
        <f t="shared" si="1"/>
        <v>-433.37</v>
      </c>
      <c r="BG121" s="6">
        <v>1447.65</v>
      </c>
    </row>
    <row r="122" spans="1:59" x14ac:dyDescent="0.25">
      <c r="A122" s="4">
        <v>119</v>
      </c>
      <c r="B122" s="4">
        <v>282</v>
      </c>
      <c r="C122" s="5" t="s">
        <v>215</v>
      </c>
      <c r="D122" s="5" t="s">
        <v>65</v>
      </c>
      <c r="E122" s="6">
        <v>1996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>
        <v>-185.1</v>
      </c>
      <c r="W122" s="6"/>
      <c r="X122" s="6"/>
      <c r="Y122" s="6">
        <v>-7.99</v>
      </c>
      <c r="Z122" s="6"/>
      <c r="AA122" s="6"/>
      <c r="AB122" s="6"/>
      <c r="AC122" s="6"/>
      <c r="AD122" s="6"/>
      <c r="AE122" s="6"/>
      <c r="AF122" s="6"/>
      <c r="AG122" s="6">
        <v>160</v>
      </c>
      <c r="AH122" s="6"/>
      <c r="AI122" s="6"/>
      <c r="AJ122" s="6"/>
      <c r="AK122" s="6"/>
      <c r="AL122" s="6"/>
      <c r="AM122" s="6"/>
      <c r="AN122" s="6"/>
      <c r="AO122" s="6">
        <v>199.6</v>
      </c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>
        <v>-262.32</v>
      </c>
      <c r="BA122" s="6"/>
      <c r="BB122" s="6"/>
      <c r="BC122" s="6"/>
      <c r="BD122" s="6"/>
      <c r="BE122" s="6"/>
      <c r="BF122" s="6">
        <f t="shared" si="1"/>
        <v>-262.32</v>
      </c>
      <c r="BG122" s="6">
        <v>1900.19</v>
      </c>
    </row>
    <row r="123" spans="1:59" x14ac:dyDescent="0.25">
      <c r="A123" s="4">
        <v>120</v>
      </c>
      <c r="B123" s="4">
        <v>640</v>
      </c>
      <c r="C123" s="5" t="s">
        <v>216</v>
      </c>
      <c r="D123" s="5" t="s">
        <v>90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>
        <v>-382.8</v>
      </c>
      <c r="W123" s="6"/>
      <c r="X123" s="6"/>
      <c r="Y123" s="6">
        <v>-149.07</v>
      </c>
      <c r="Z123" s="6"/>
      <c r="AA123" s="6"/>
      <c r="AB123" s="6"/>
      <c r="AC123" s="6"/>
      <c r="AD123" s="6"/>
      <c r="AE123" s="6"/>
      <c r="AF123" s="6"/>
      <c r="AG123" s="6">
        <v>149.66999999999999</v>
      </c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>
        <v>3741.93</v>
      </c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>
        <f t="shared" si="1"/>
        <v>0</v>
      </c>
      <c r="BG123" s="6">
        <v>3359.73</v>
      </c>
    </row>
    <row r="124" spans="1:59" x14ac:dyDescent="0.25">
      <c r="A124" s="4">
        <v>121</v>
      </c>
      <c r="B124" s="4">
        <v>321</v>
      </c>
      <c r="C124" s="5" t="s">
        <v>217</v>
      </c>
      <c r="D124" s="5" t="s">
        <v>58</v>
      </c>
      <c r="E124" s="6">
        <v>1874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>
        <v>-152.97999999999999</v>
      </c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>
        <v>160</v>
      </c>
      <c r="AH124" s="6">
        <v>-18.739999999999998</v>
      </c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>
        <f t="shared" si="1"/>
        <v>0</v>
      </c>
      <c r="BG124" s="6">
        <v>1862.28</v>
      </c>
    </row>
    <row r="125" spans="1:59" x14ac:dyDescent="0.25">
      <c r="A125" s="4">
        <v>122</v>
      </c>
      <c r="B125" s="4">
        <v>271</v>
      </c>
      <c r="C125" s="5" t="s">
        <v>218</v>
      </c>
      <c r="D125" s="5" t="s">
        <v>174</v>
      </c>
      <c r="E125" s="6">
        <v>1996</v>
      </c>
      <c r="F125" s="6"/>
      <c r="G125" s="6"/>
      <c r="H125" s="6"/>
      <c r="I125" s="6"/>
      <c r="J125" s="6"/>
      <c r="K125" s="6"/>
      <c r="L125" s="6"/>
      <c r="M125" s="6"/>
      <c r="N125" s="6">
        <v>159.68</v>
      </c>
      <c r="O125" s="6"/>
      <c r="P125" s="6"/>
      <c r="Q125" s="6"/>
      <c r="R125" s="6"/>
      <c r="S125" s="6"/>
      <c r="T125" s="6"/>
      <c r="U125" s="6">
        <v>30.71</v>
      </c>
      <c r="V125" s="6">
        <v>-340.59</v>
      </c>
      <c r="W125" s="6"/>
      <c r="X125" s="6"/>
      <c r="Y125" s="6">
        <v>-81.739999999999995</v>
      </c>
      <c r="Z125" s="6"/>
      <c r="AA125" s="6"/>
      <c r="AB125" s="6"/>
      <c r="AC125" s="6"/>
      <c r="AD125" s="6"/>
      <c r="AE125" s="6"/>
      <c r="AF125" s="6"/>
      <c r="AG125" s="6">
        <v>160</v>
      </c>
      <c r="AH125" s="6">
        <v>-19.96</v>
      </c>
      <c r="AI125" s="6"/>
      <c r="AJ125" s="6"/>
      <c r="AK125" s="6">
        <v>39.92</v>
      </c>
      <c r="AL125" s="6">
        <v>449.1</v>
      </c>
      <c r="AM125" s="6">
        <v>86.37</v>
      </c>
      <c r="AN125" s="6">
        <v>598.79999999999995</v>
      </c>
      <c r="AO125" s="6"/>
      <c r="AP125" s="6"/>
      <c r="AQ125" s="6"/>
      <c r="AR125" s="6"/>
      <c r="AS125" s="6"/>
      <c r="AT125" s="6"/>
      <c r="AU125" s="6"/>
      <c r="AV125" s="6">
        <v>79.84</v>
      </c>
      <c r="AW125" s="6"/>
      <c r="AX125" s="6"/>
      <c r="AY125" s="6"/>
      <c r="AZ125" s="6"/>
      <c r="BA125" s="6"/>
      <c r="BB125" s="6"/>
      <c r="BC125" s="6"/>
      <c r="BD125" s="6"/>
      <c r="BE125" s="6"/>
      <c r="BF125" s="6">
        <f t="shared" si="1"/>
        <v>0</v>
      </c>
      <c r="BG125" s="6">
        <v>3158.13</v>
      </c>
    </row>
    <row r="126" spans="1:59" x14ac:dyDescent="0.25">
      <c r="A126" s="4">
        <v>123</v>
      </c>
      <c r="B126" s="4">
        <v>204</v>
      </c>
      <c r="C126" s="5" t="s">
        <v>219</v>
      </c>
      <c r="D126" s="5" t="s">
        <v>63</v>
      </c>
      <c r="E126" s="6">
        <v>2000</v>
      </c>
      <c r="F126" s="6"/>
      <c r="G126" s="6"/>
      <c r="H126" s="6"/>
      <c r="I126" s="6"/>
      <c r="J126" s="6"/>
      <c r="K126" s="6"/>
      <c r="L126" s="6"/>
      <c r="M126" s="6"/>
      <c r="N126" s="6"/>
      <c r="O126" s="6">
        <v>3600</v>
      </c>
      <c r="P126" s="6"/>
      <c r="Q126" s="6"/>
      <c r="R126" s="6"/>
      <c r="S126" s="6"/>
      <c r="T126" s="6"/>
      <c r="U126" s="6"/>
      <c r="V126" s="6">
        <v>-642.92999999999995</v>
      </c>
      <c r="W126" s="6"/>
      <c r="X126" s="6"/>
      <c r="Y126" s="6">
        <v>-393.9</v>
      </c>
      <c r="Z126" s="6"/>
      <c r="AA126" s="6"/>
      <c r="AB126" s="6"/>
      <c r="AC126" s="6"/>
      <c r="AD126" s="6"/>
      <c r="AE126" s="6"/>
      <c r="AF126" s="6"/>
      <c r="AG126" s="6">
        <v>160</v>
      </c>
      <c r="AH126" s="6">
        <v>-20</v>
      </c>
      <c r="AI126" s="6">
        <v>-300</v>
      </c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>
        <f t="shared" si="1"/>
        <v>0</v>
      </c>
      <c r="BG126" s="6">
        <v>4403.17</v>
      </c>
    </row>
    <row r="127" spans="1:59" x14ac:dyDescent="0.25">
      <c r="A127" s="4">
        <v>124</v>
      </c>
      <c r="B127" s="4">
        <v>275</v>
      </c>
      <c r="C127" s="5" t="s">
        <v>220</v>
      </c>
      <c r="D127" s="5" t="s">
        <v>107</v>
      </c>
      <c r="E127" s="6">
        <v>1996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>
        <v>-280.66000000000003</v>
      </c>
      <c r="W127" s="6"/>
      <c r="X127" s="6"/>
      <c r="Y127" s="6">
        <v>-46.33</v>
      </c>
      <c r="Z127" s="6"/>
      <c r="AA127" s="6"/>
      <c r="AB127" s="6"/>
      <c r="AC127" s="6"/>
      <c r="AD127" s="6"/>
      <c r="AE127" s="6"/>
      <c r="AF127" s="6"/>
      <c r="AG127" s="6">
        <v>160</v>
      </c>
      <c r="AH127" s="6">
        <v>-19.96</v>
      </c>
      <c r="AI127" s="6"/>
      <c r="AJ127" s="6"/>
      <c r="AK127" s="6"/>
      <c r="AL127" s="6">
        <v>266.13</v>
      </c>
      <c r="AM127" s="6">
        <v>51.18</v>
      </c>
      <c r="AN127" s="6">
        <v>598.79999999999995</v>
      </c>
      <c r="AO127" s="6"/>
      <c r="AP127" s="6"/>
      <c r="AQ127" s="6"/>
      <c r="AR127" s="6"/>
      <c r="AS127" s="6"/>
      <c r="AT127" s="6"/>
      <c r="AU127" s="6"/>
      <c r="AV127" s="6">
        <v>79.84</v>
      </c>
      <c r="AW127" s="6">
        <v>-221.4</v>
      </c>
      <c r="AX127" s="6"/>
      <c r="AY127" s="6"/>
      <c r="AZ127" s="6">
        <v>-1107.54</v>
      </c>
      <c r="BA127" s="6"/>
      <c r="BB127" s="6"/>
      <c r="BC127" s="6"/>
      <c r="BD127" s="6"/>
      <c r="BE127" s="6"/>
      <c r="BF127" s="6">
        <f t="shared" si="1"/>
        <v>-1328.94</v>
      </c>
      <c r="BG127" s="6">
        <v>1476.06</v>
      </c>
    </row>
    <row r="128" spans="1:59" x14ac:dyDescent="0.25">
      <c r="A128" s="4">
        <v>125</v>
      </c>
      <c r="B128" s="4">
        <v>281</v>
      </c>
      <c r="C128" s="5" t="s">
        <v>221</v>
      </c>
      <c r="D128" s="5" t="s">
        <v>107</v>
      </c>
      <c r="E128" s="6">
        <v>1996</v>
      </c>
      <c r="F128" s="6"/>
      <c r="G128" s="6"/>
      <c r="H128" s="6"/>
      <c r="I128" s="6"/>
      <c r="J128" s="6"/>
      <c r="K128" s="6"/>
      <c r="L128" s="6"/>
      <c r="M128" s="6"/>
      <c r="N128" s="6">
        <v>283.88</v>
      </c>
      <c r="O128" s="6"/>
      <c r="P128" s="6"/>
      <c r="Q128" s="6"/>
      <c r="R128" s="6"/>
      <c r="S128" s="6"/>
      <c r="T128" s="6"/>
      <c r="U128" s="6">
        <v>54.59</v>
      </c>
      <c r="V128" s="6">
        <v>-386.38</v>
      </c>
      <c r="W128" s="6"/>
      <c r="X128" s="6"/>
      <c r="Y128" s="6">
        <v>-123.93</v>
      </c>
      <c r="Z128" s="6"/>
      <c r="AA128" s="6"/>
      <c r="AB128" s="6"/>
      <c r="AC128" s="6"/>
      <c r="AD128" s="6"/>
      <c r="AE128" s="6"/>
      <c r="AF128" s="6"/>
      <c r="AG128" s="6">
        <v>160</v>
      </c>
      <c r="AH128" s="6">
        <v>-19.96</v>
      </c>
      <c r="AI128" s="6"/>
      <c r="AJ128" s="6"/>
      <c r="AK128" s="6"/>
      <c r="AL128" s="6">
        <v>532.27</v>
      </c>
      <c r="AM128" s="6">
        <v>102.36</v>
      </c>
      <c r="AN128" s="6">
        <v>598.79999999999995</v>
      </c>
      <c r="AO128" s="6">
        <v>199.6</v>
      </c>
      <c r="AP128" s="6"/>
      <c r="AQ128" s="6"/>
      <c r="AR128" s="6"/>
      <c r="AS128" s="6"/>
      <c r="AT128" s="6"/>
      <c r="AU128" s="6"/>
      <c r="AV128" s="6"/>
      <c r="AW128" s="6"/>
      <c r="AX128" s="6">
        <v>-649.08000000000004</v>
      </c>
      <c r="AY128" s="6"/>
      <c r="AZ128" s="6"/>
      <c r="BA128" s="6"/>
      <c r="BB128" s="6"/>
      <c r="BC128" s="6"/>
      <c r="BD128" s="6"/>
      <c r="BE128" s="6"/>
      <c r="BF128" s="6">
        <f t="shared" si="1"/>
        <v>-649.08000000000004</v>
      </c>
      <c r="BG128" s="6">
        <v>2748.15</v>
      </c>
    </row>
    <row r="129" spans="1:59" x14ac:dyDescent="0.25">
      <c r="A129" s="4">
        <v>126</v>
      </c>
      <c r="B129" s="4">
        <v>273</v>
      </c>
      <c r="C129" s="5" t="s">
        <v>222</v>
      </c>
      <c r="D129" s="5" t="s">
        <v>223</v>
      </c>
      <c r="E129" s="6">
        <v>1996</v>
      </c>
      <c r="F129" s="6"/>
      <c r="G129" s="6"/>
      <c r="H129" s="6"/>
      <c r="I129" s="6"/>
      <c r="J129" s="6"/>
      <c r="K129" s="6"/>
      <c r="L129" s="6">
        <v>-193.16</v>
      </c>
      <c r="M129" s="6"/>
      <c r="N129" s="6"/>
      <c r="O129" s="6"/>
      <c r="P129" s="6"/>
      <c r="Q129" s="6"/>
      <c r="R129" s="6"/>
      <c r="S129" s="6"/>
      <c r="T129" s="6"/>
      <c r="U129" s="6"/>
      <c r="V129" s="6">
        <v>-155.55000000000001</v>
      </c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>
        <v>160</v>
      </c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>
        <v>99.8</v>
      </c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>
        <f t="shared" si="1"/>
        <v>0</v>
      </c>
      <c r="BG129" s="6">
        <v>1907.09</v>
      </c>
    </row>
    <row r="130" spans="1:59" x14ac:dyDescent="0.25">
      <c r="A130" s="4">
        <v>127</v>
      </c>
      <c r="B130" s="4">
        <v>87</v>
      </c>
      <c r="C130" s="5" t="s">
        <v>224</v>
      </c>
      <c r="D130" s="5" t="s">
        <v>225</v>
      </c>
      <c r="E130" s="6">
        <v>3200</v>
      </c>
      <c r="F130" s="6"/>
      <c r="G130" s="6"/>
      <c r="H130" s="6"/>
      <c r="I130" s="6"/>
      <c r="J130" s="6"/>
      <c r="K130" s="6"/>
      <c r="L130" s="6"/>
      <c r="M130" s="6"/>
      <c r="N130" s="6"/>
      <c r="O130" s="6">
        <v>5400</v>
      </c>
      <c r="P130" s="6"/>
      <c r="Q130" s="6"/>
      <c r="R130" s="6"/>
      <c r="S130" s="6"/>
      <c r="T130" s="6"/>
      <c r="U130" s="6"/>
      <c r="V130" s="6">
        <v>-713.08</v>
      </c>
      <c r="W130" s="6"/>
      <c r="X130" s="6"/>
      <c r="Y130" s="6">
        <v>-1195.27</v>
      </c>
      <c r="Z130" s="6"/>
      <c r="AA130" s="6"/>
      <c r="AB130" s="6"/>
      <c r="AC130" s="6"/>
      <c r="AD130" s="6"/>
      <c r="AE130" s="6"/>
      <c r="AF130" s="6"/>
      <c r="AG130" s="6">
        <v>160</v>
      </c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>
        <v>-600.75</v>
      </c>
      <c r="BA130" s="6"/>
      <c r="BB130" s="6"/>
      <c r="BC130" s="6"/>
      <c r="BD130" s="6"/>
      <c r="BE130" s="6"/>
      <c r="BF130" s="6">
        <f t="shared" si="1"/>
        <v>-600.75</v>
      </c>
      <c r="BG130" s="6">
        <v>6250.9</v>
      </c>
    </row>
    <row r="131" spans="1:59" x14ac:dyDescent="0.25">
      <c r="A131" s="4">
        <v>128</v>
      </c>
      <c r="B131" s="4">
        <v>184</v>
      </c>
      <c r="C131" s="5" t="s">
        <v>226</v>
      </c>
      <c r="D131" s="5" t="s">
        <v>58</v>
      </c>
      <c r="E131" s="6">
        <v>1874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>
        <v>-152.97999999999999</v>
      </c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>
        <v>160</v>
      </c>
      <c r="AH131" s="6">
        <v>-18.739999999999998</v>
      </c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>
        <f t="shared" si="1"/>
        <v>0</v>
      </c>
      <c r="BG131" s="6">
        <v>1862.28</v>
      </c>
    </row>
    <row r="132" spans="1:59" x14ac:dyDescent="0.25">
      <c r="A132" s="4">
        <v>129</v>
      </c>
      <c r="B132" s="4">
        <v>52</v>
      </c>
      <c r="C132" s="5" t="s">
        <v>227</v>
      </c>
      <c r="D132" s="5" t="s">
        <v>58</v>
      </c>
      <c r="E132" s="6">
        <v>1874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>
        <v>-152.97999999999999</v>
      </c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>
        <v>160</v>
      </c>
      <c r="AH132" s="6">
        <v>-18.739999999999998</v>
      </c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>
        <f t="shared" si="1"/>
        <v>0</v>
      </c>
      <c r="BG132" s="6">
        <v>1862.28</v>
      </c>
    </row>
    <row r="133" spans="1:59" x14ac:dyDescent="0.25">
      <c r="A133" s="4">
        <v>130</v>
      </c>
      <c r="B133" s="4">
        <v>117</v>
      </c>
      <c r="C133" s="5" t="s">
        <v>228</v>
      </c>
      <c r="D133" s="5" t="s">
        <v>128</v>
      </c>
      <c r="E133" s="6">
        <v>1874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>
        <v>-152.97999999999999</v>
      </c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>
        <v>160</v>
      </c>
      <c r="AH133" s="6">
        <v>-18.739999999999998</v>
      </c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>
        <f t="shared" ref="BF133:BF196" si="2">SUM(AW133:BE133)</f>
        <v>0</v>
      </c>
      <c r="BG133" s="6">
        <v>1862.28</v>
      </c>
    </row>
    <row r="134" spans="1:59" x14ac:dyDescent="0.25">
      <c r="A134" s="4">
        <v>131</v>
      </c>
      <c r="B134" s="4">
        <v>278</v>
      </c>
      <c r="C134" s="5" t="s">
        <v>229</v>
      </c>
      <c r="D134" s="5" t="s">
        <v>92</v>
      </c>
      <c r="E134" s="6">
        <v>1996</v>
      </c>
      <c r="F134" s="6"/>
      <c r="G134" s="6"/>
      <c r="H134" s="6"/>
      <c r="I134" s="6"/>
      <c r="J134" s="6"/>
      <c r="K134" s="6"/>
      <c r="L134" s="6"/>
      <c r="M134" s="6">
        <v>418</v>
      </c>
      <c r="N134" s="6"/>
      <c r="O134" s="6"/>
      <c r="P134" s="6"/>
      <c r="Q134" s="6"/>
      <c r="R134" s="6"/>
      <c r="S134" s="6"/>
      <c r="T134" s="6"/>
      <c r="U134" s="6"/>
      <c r="V134" s="6">
        <v>-271.04000000000002</v>
      </c>
      <c r="W134" s="6"/>
      <c r="X134" s="6"/>
      <c r="Y134" s="6">
        <v>-41.04</v>
      </c>
      <c r="Z134" s="6"/>
      <c r="AA134" s="6"/>
      <c r="AB134" s="6"/>
      <c r="AC134" s="6"/>
      <c r="AD134" s="6"/>
      <c r="AE134" s="6"/>
      <c r="AF134" s="6"/>
      <c r="AG134" s="6">
        <v>160</v>
      </c>
      <c r="AH134" s="6"/>
      <c r="AI134" s="6"/>
      <c r="AJ134" s="6"/>
      <c r="AK134" s="6"/>
      <c r="AL134" s="6"/>
      <c r="AM134" s="6"/>
      <c r="AN134" s="6"/>
      <c r="AO134" s="6"/>
      <c r="AP134" s="6"/>
      <c r="AQ134" s="6">
        <v>418</v>
      </c>
      <c r="AR134" s="6"/>
      <c r="AS134" s="6"/>
      <c r="AT134" s="6"/>
      <c r="AU134" s="6"/>
      <c r="AV134" s="6">
        <v>79.84</v>
      </c>
      <c r="AW134" s="6"/>
      <c r="AX134" s="6"/>
      <c r="AY134" s="6"/>
      <c r="AZ134" s="6">
        <v>-741.24</v>
      </c>
      <c r="BA134" s="6"/>
      <c r="BB134" s="6"/>
      <c r="BC134" s="6"/>
      <c r="BD134" s="6"/>
      <c r="BE134" s="6"/>
      <c r="BF134" s="6">
        <f t="shared" si="2"/>
        <v>-741.24</v>
      </c>
      <c r="BG134" s="6">
        <v>2018.52</v>
      </c>
    </row>
    <row r="135" spans="1:59" x14ac:dyDescent="0.25">
      <c r="A135" s="4">
        <v>132</v>
      </c>
      <c r="B135" s="4">
        <v>618</v>
      </c>
      <c r="C135" s="5" t="s">
        <v>230</v>
      </c>
      <c r="D135" s="5" t="s">
        <v>137</v>
      </c>
      <c r="E135" s="6">
        <v>544.79999999999995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>
        <v>-40.86</v>
      </c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>
        <v>160</v>
      </c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>
        <f t="shared" si="2"/>
        <v>0</v>
      </c>
      <c r="BG135" s="6">
        <v>663.94</v>
      </c>
    </row>
    <row r="136" spans="1:59" x14ac:dyDescent="0.25">
      <c r="A136" s="4">
        <v>133</v>
      </c>
      <c r="B136" s="4">
        <v>283</v>
      </c>
      <c r="C136" s="5" t="s">
        <v>231</v>
      </c>
      <c r="D136" s="5" t="s">
        <v>212</v>
      </c>
      <c r="E136" s="6">
        <v>1996</v>
      </c>
      <c r="F136" s="6"/>
      <c r="G136" s="6"/>
      <c r="H136" s="6"/>
      <c r="I136" s="6"/>
      <c r="J136" s="6"/>
      <c r="K136" s="6"/>
      <c r="L136" s="6"/>
      <c r="M136" s="6"/>
      <c r="N136" s="6">
        <v>319.36</v>
      </c>
      <c r="O136" s="6"/>
      <c r="P136" s="6"/>
      <c r="Q136" s="6"/>
      <c r="R136" s="6"/>
      <c r="S136" s="6"/>
      <c r="T136" s="6"/>
      <c r="U136" s="6">
        <v>61.42</v>
      </c>
      <c r="V136" s="6">
        <v>-400.61</v>
      </c>
      <c r="W136" s="6"/>
      <c r="X136" s="6"/>
      <c r="Y136" s="6">
        <v>-165.48</v>
      </c>
      <c r="Z136" s="6"/>
      <c r="AA136" s="6"/>
      <c r="AB136" s="6"/>
      <c r="AC136" s="6"/>
      <c r="AD136" s="6"/>
      <c r="AE136" s="6"/>
      <c r="AF136" s="6"/>
      <c r="AG136" s="6">
        <v>160</v>
      </c>
      <c r="AH136" s="6"/>
      <c r="AI136" s="6"/>
      <c r="AJ136" s="6"/>
      <c r="AK136" s="6">
        <v>79.84</v>
      </c>
      <c r="AL136" s="6">
        <v>598.79999999999995</v>
      </c>
      <c r="AM136" s="6">
        <v>115.15</v>
      </c>
      <c r="AN136" s="6">
        <v>598.79999999999995</v>
      </c>
      <c r="AO136" s="6"/>
      <c r="AP136" s="6"/>
      <c r="AQ136" s="6"/>
      <c r="AR136" s="6"/>
      <c r="AS136" s="6"/>
      <c r="AT136" s="6">
        <v>99.8</v>
      </c>
      <c r="AU136" s="6"/>
      <c r="AV136" s="6"/>
      <c r="AW136" s="6"/>
      <c r="AX136" s="6"/>
      <c r="AY136" s="6"/>
      <c r="AZ136" s="6">
        <v>-315.7</v>
      </c>
      <c r="BA136" s="6"/>
      <c r="BB136" s="6"/>
      <c r="BC136" s="6"/>
      <c r="BD136" s="6"/>
      <c r="BE136" s="6"/>
      <c r="BF136" s="6">
        <f t="shared" si="2"/>
        <v>-315.7</v>
      </c>
      <c r="BG136" s="6">
        <v>3147.38</v>
      </c>
    </row>
    <row r="137" spans="1:59" x14ac:dyDescent="0.25">
      <c r="A137" s="4">
        <v>134</v>
      </c>
      <c r="B137" s="4">
        <v>279</v>
      </c>
      <c r="C137" s="5" t="s">
        <v>232</v>
      </c>
      <c r="D137" s="5" t="s">
        <v>65</v>
      </c>
      <c r="E137" s="6">
        <v>1996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>
        <v>-297.42</v>
      </c>
      <c r="W137" s="6"/>
      <c r="X137" s="6"/>
      <c r="Y137" s="6">
        <v>-70.34</v>
      </c>
      <c r="Z137" s="6"/>
      <c r="AA137" s="6"/>
      <c r="AB137" s="6"/>
      <c r="AC137" s="6"/>
      <c r="AD137" s="6"/>
      <c r="AE137" s="6"/>
      <c r="AF137" s="6"/>
      <c r="AG137" s="6">
        <v>160</v>
      </c>
      <c r="AH137" s="6">
        <v>-19.96</v>
      </c>
      <c r="AI137" s="6"/>
      <c r="AJ137" s="6"/>
      <c r="AK137" s="6"/>
      <c r="AL137" s="6">
        <v>266.13</v>
      </c>
      <c r="AM137" s="6">
        <v>51.18</v>
      </c>
      <c r="AN137" s="6">
        <v>598.79999999999995</v>
      </c>
      <c r="AO137" s="6"/>
      <c r="AP137" s="6"/>
      <c r="AQ137" s="6"/>
      <c r="AR137" s="6"/>
      <c r="AS137" s="6"/>
      <c r="AT137" s="6"/>
      <c r="AU137" s="6">
        <v>219.56</v>
      </c>
      <c r="AV137" s="6"/>
      <c r="AW137" s="6"/>
      <c r="AX137" s="6"/>
      <c r="AY137" s="6"/>
      <c r="AZ137" s="6">
        <v>-889.43</v>
      </c>
      <c r="BA137" s="6"/>
      <c r="BB137" s="6"/>
      <c r="BC137" s="6"/>
      <c r="BD137" s="6"/>
      <c r="BE137" s="6"/>
      <c r="BF137" s="6">
        <f t="shared" si="2"/>
        <v>-889.43</v>
      </c>
      <c r="BG137" s="6">
        <v>2014.52</v>
      </c>
    </row>
    <row r="138" spans="1:59" x14ac:dyDescent="0.25">
      <c r="A138" s="4">
        <v>135</v>
      </c>
      <c r="B138" s="4">
        <v>280</v>
      </c>
      <c r="C138" s="5" t="s">
        <v>233</v>
      </c>
      <c r="D138" s="5" t="s">
        <v>212</v>
      </c>
      <c r="E138" s="6">
        <v>1996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>
        <v>-173.12</v>
      </c>
      <c r="W138" s="6"/>
      <c r="X138" s="6"/>
      <c r="Y138" s="6">
        <v>-1.4</v>
      </c>
      <c r="Z138" s="6"/>
      <c r="AA138" s="6"/>
      <c r="AB138" s="6"/>
      <c r="AC138" s="6"/>
      <c r="AD138" s="6"/>
      <c r="AE138" s="6"/>
      <c r="AF138" s="6"/>
      <c r="AG138" s="6">
        <v>160</v>
      </c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>
        <v>99.8</v>
      </c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>
        <f t="shared" si="2"/>
        <v>0</v>
      </c>
      <c r="BG138" s="6">
        <v>2081.2800000000002</v>
      </c>
    </row>
    <row r="139" spans="1:59" x14ac:dyDescent="0.25">
      <c r="A139" s="4">
        <v>136</v>
      </c>
      <c r="B139" s="4">
        <v>54</v>
      </c>
      <c r="C139" s="5" t="s">
        <v>234</v>
      </c>
      <c r="D139" s="5" t="s">
        <v>58</v>
      </c>
      <c r="E139" s="6">
        <v>1571.74</v>
      </c>
      <c r="F139" s="6"/>
      <c r="G139" s="6"/>
      <c r="H139" s="6"/>
      <c r="I139" s="6">
        <v>-211.32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>
        <v>-163.79</v>
      </c>
      <c r="W139" s="6"/>
      <c r="X139" s="6"/>
      <c r="Y139" s="6"/>
      <c r="Z139" s="6"/>
      <c r="AA139" s="6"/>
      <c r="AB139" s="6"/>
      <c r="AC139" s="6"/>
      <c r="AD139" s="6">
        <v>316.85000000000002</v>
      </c>
      <c r="AE139" s="6">
        <v>105.62</v>
      </c>
      <c r="AF139" s="6"/>
      <c r="AG139" s="6">
        <v>160</v>
      </c>
      <c r="AH139" s="6">
        <v>-18.739999999999998</v>
      </c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>
        <v>-173.52</v>
      </c>
      <c r="BD139" s="6"/>
      <c r="BE139" s="6"/>
      <c r="BF139" s="6">
        <f t="shared" si="2"/>
        <v>-173.52</v>
      </c>
      <c r="BG139" s="6">
        <v>1586.84</v>
      </c>
    </row>
    <row r="140" spans="1:59" x14ac:dyDescent="0.25">
      <c r="A140" s="4">
        <v>137</v>
      </c>
      <c r="B140" s="4">
        <v>296</v>
      </c>
      <c r="C140" s="5" t="s">
        <v>235</v>
      </c>
      <c r="D140" s="5" t="s">
        <v>236</v>
      </c>
      <c r="E140" s="6">
        <v>1996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>
        <v>-295</v>
      </c>
      <c r="W140" s="6"/>
      <c r="X140" s="6"/>
      <c r="Y140" s="6">
        <v>-54.22</v>
      </c>
      <c r="Z140" s="6"/>
      <c r="AA140" s="6"/>
      <c r="AB140" s="6"/>
      <c r="AC140" s="6"/>
      <c r="AD140" s="6"/>
      <c r="AE140" s="6"/>
      <c r="AF140" s="6"/>
      <c r="AG140" s="6">
        <v>160</v>
      </c>
      <c r="AH140" s="6">
        <v>-19.96</v>
      </c>
      <c r="AI140" s="6"/>
      <c r="AJ140" s="6"/>
      <c r="AK140" s="6">
        <v>79.84</v>
      </c>
      <c r="AL140" s="6">
        <v>299.39999999999998</v>
      </c>
      <c r="AM140" s="6">
        <v>57.58</v>
      </c>
      <c r="AN140" s="6">
        <v>598.79999999999995</v>
      </c>
      <c r="AO140" s="6"/>
      <c r="AP140" s="6"/>
      <c r="AQ140" s="6"/>
      <c r="AR140" s="6"/>
      <c r="AS140" s="6"/>
      <c r="AT140" s="6"/>
      <c r="AU140" s="6"/>
      <c r="AV140" s="6">
        <v>79.84</v>
      </c>
      <c r="AW140" s="6"/>
      <c r="AX140" s="6"/>
      <c r="AY140" s="6"/>
      <c r="AZ140" s="6"/>
      <c r="BA140" s="6"/>
      <c r="BB140" s="6"/>
      <c r="BC140" s="6"/>
      <c r="BD140" s="6"/>
      <c r="BE140" s="6"/>
      <c r="BF140" s="6">
        <f t="shared" si="2"/>
        <v>0</v>
      </c>
      <c r="BG140" s="6">
        <v>2902.28</v>
      </c>
    </row>
    <row r="141" spans="1:59" x14ac:dyDescent="0.25">
      <c r="A141" s="4">
        <v>138</v>
      </c>
      <c r="B141" s="4">
        <v>288</v>
      </c>
      <c r="C141" s="5" t="s">
        <v>237</v>
      </c>
      <c r="D141" s="5" t="s">
        <v>65</v>
      </c>
      <c r="E141" s="6">
        <v>1996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>
        <v>-280.66000000000003</v>
      </c>
      <c r="W141" s="6"/>
      <c r="X141" s="6"/>
      <c r="Y141" s="6">
        <v>-32.11</v>
      </c>
      <c r="Z141" s="6"/>
      <c r="AA141" s="6"/>
      <c r="AB141" s="6"/>
      <c r="AC141" s="6"/>
      <c r="AD141" s="6"/>
      <c r="AE141" s="6"/>
      <c r="AF141" s="6"/>
      <c r="AG141" s="6">
        <v>160</v>
      </c>
      <c r="AH141" s="6"/>
      <c r="AI141" s="6"/>
      <c r="AJ141" s="6"/>
      <c r="AK141" s="6"/>
      <c r="AL141" s="6">
        <v>266.13</v>
      </c>
      <c r="AM141" s="6">
        <v>51.18</v>
      </c>
      <c r="AN141" s="6">
        <v>598.79999999999995</v>
      </c>
      <c r="AO141" s="6"/>
      <c r="AP141" s="6"/>
      <c r="AQ141" s="6"/>
      <c r="AR141" s="6"/>
      <c r="AS141" s="6"/>
      <c r="AT141" s="6"/>
      <c r="AU141" s="6"/>
      <c r="AV141" s="6">
        <v>79.84</v>
      </c>
      <c r="AW141" s="6"/>
      <c r="AX141" s="6"/>
      <c r="AY141" s="6"/>
      <c r="AZ141" s="6">
        <v>-318.39999999999998</v>
      </c>
      <c r="BA141" s="6"/>
      <c r="BB141" s="6"/>
      <c r="BC141" s="6"/>
      <c r="BD141" s="6"/>
      <c r="BE141" s="6"/>
      <c r="BF141" s="6">
        <f t="shared" si="2"/>
        <v>-318.39999999999998</v>
      </c>
      <c r="BG141" s="6">
        <v>2520.7800000000002</v>
      </c>
    </row>
    <row r="142" spans="1:59" x14ac:dyDescent="0.25">
      <c r="A142" s="4">
        <v>139</v>
      </c>
      <c r="B142" s="4">
        <v>289</v>
      </c>
      <c r="C142" s="5" t="s">
        <v>238</v>
      </c>
      <c r="D142" s="5" t="s">
        <v>65</v>
      </c>
      <c r="E142" s="6">
        <v>1996</v>
      </c>
      <c r="F142" s="6"/>
      <c r="G142" s="6"/>
      <c r="H142" s="6"/>
      <c r="I142" s="6"/>
      <c r="J142" s="6"/>
      <c r="K142" s="6"/>
      <c r="L142" s="6"/>
      <c r="M142" s="6"/>
      <c r="N142" s="6">
        <v>266.13</v>
      </c>
      <c r="O142" s="6"/>
      <c r="P142" s="6"/>
      <c r="Q142" s="6"/>
      <c r="R142" s="6"/>
      <c r="S142" s="6"/>
      <c r="T142" s="6"/>
      <c r="U142" s="6">
        <v>51.18</v>
      </c>
      <c r="V142" s="6">
        <v>-377.86</v>
      </c>
      <c r="W142" s="6"/>
      <c r="X142" s="6"/>
      <c r="Y142" s="6">
        <v>-144.52000000000001</v>
      </c>
      <c r="Z142" s="6"/>
      <c r="AA142" s="6"/>
      <c r="AB142" s="6"/>
      <c r="AC142" s="6"/>
      <c r="AD142" s="6"/>
      <c r="AE142" s="6"/>
      <c r="AF142" s="6"/>
      <c r="AG142" s="6">
        <v>160</v>
      </c>
      <c r="AH142" s="6"/>
      <c r="AI142" s="6"/>
      <c r="AJ142" s="6"/>
      <c r="AK142" s="6"/>
      <c r="AL142" s="6">
        <v>499</v>
      </c>
      <c r="AM142" s="6">
        <v>95.96</v>
      </c>
      <c r="AN142" s="6">
        <v>598.79999999999995</v>
      </c>
      <c r="AO142" s="6">
        <v>199.6</v>
      </c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>
        <v>-287.27</v>
      </c>
      <c r="BA142" s="6"/>
      <c r="BB142" s="6"/>
      <c r="BC142" s="6"/>
      <c r="BD142" s="6"/>
      <c r="BE142" s="6"/>
      <c r="BF142" s="6">
        <f t="shared" si="2"/>
        <v>-287.27</v>
      </c>
      <c r="BG142" s="6">
        <v>3057.02</v>
      </c>
    </row>
    <row r="143" spans="1:59" x14ac:dyDescent="0.25">
      <c r="A143" s="4">
        <v>140</v>
      </c>
      <c r="B143" s="4">
        <v>325</v>
      </c>
      <c r="C143" s="5" t="s">
        <v>239</v>
      </c>
      <c r="D143" s="5" t="s">
        <v>65</v>
      </c>
      <c r="E143" s="6">
        <v>1996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>
        <v>-227.19</v>
      </c>
      <c r="W143" s="6"/>
      <c r="X143" s="6"/>
      <c r="Y143" s="6">
        <v>-31.14</v>
      </c>
      <c r="Z143" s="6"/>
      <c r="AA143" s="6"/>
      <c r="AB143" s="6"/>
      <c r="AC143" s="6"/>
      <c r="AD143" s="6"/>
      <c r="AE143" s="6"/>
      <c r="AF143" s="6"/>
      <c r="AG143" s="6">
        <v>160</v>
      </c>
      <c r="AH143" s="6">
        <v>-19.96</v>
      </c>
      <c r="AI143" s="6"/>
      <c r="AJ143" s="6"/>
      <c r="AK143" s="6"/>
      <c r="AL143" s="6">
        <v>99.8</v>
      </c>
      <c r="AM143" s="6">
        <v>19.190000000000001</v>
      </c>
      <c r="AN143" s="6">
        <v>231.79</v>
      </c>
      <c r="AO143" s="6">
        <v>199.6</v>
      </c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>
        <v>-579.19000000000005</v>
      </c>
      <c r="BA143" s="6"/>
      <c r="BB143" s="6"/>
      <c r="BC143" s="6"/>
      <c r="BD143" s="6"/>
      <c r="BE143" s="6"/>
      <c r="BF143" s="6">
        <f t="shared" si="2"/>
        <v>-579.19000000000005</v>
      </c>
      <c r="BG143" s="6">
        <v>1848.9</v>
      </c>
    </row>
    <row r="144" spans="1:59" x14ac:dyDescent="0.25">
      <c r="A144" s="4">
        <v>141</v>
      </c>
      <c r="B144" s="4">
        <v>292</v>
      </c>
      <c r="C144" s="5" t="s">
        <v>240</v>
      </c>
      <c r="D144" s="5" t="s">
        <v>107</v>
      </c>
      <c r="E144" s="6">
        <v>1996</v>
      </c>
      <c r="F144" s="6"/>
      <c r="G144" s="6"/>
      <c r="H144" s="6"/>
      <c r="I144" s="6"/>
      <c r="J144" s="6"/>
      <c r="K144" s="6"/>
      <c r="L144" s="6"/>
      <c r="M144" s="6"/>
      <c r="N144" s="6">
        <v>266.13</v>
      </c>
      <c r="O144" s="6"/>
      <c r="P144" s="6"/>
      <c r="Q144" s="6"/>
      <c r="R144" s="6"/>
      <c r="S144" s="6"/>
      <c r="T144" s="6"/>
      <c r="U144" s="6">
        <v>51.18</v>
      </c>
      <c r="V144" s="6">
        <v>-361.1</v>
      </c>
      <c r="W144" s="6"/>
      <c r="X144" s="6"/>
      <c r="Y144" s="6">
        <v>-72.19</v>
      </c>
      <c r="Z144" s="6"/>
      <c r="AA144" s="6"/>
      <c r="AB144" s="6"/>
      <c r="AC144" s="6"/>
      <c r="AD144" s="6"/>
      <c r="AE144" s="6"/>
      <c r="AF144" s="6"/>
      <c r="AG144" s="6">
        <v>160</v>
      </c>
      <c r="AH144" s="6">
        <v>-19.96</v>
      </c>
      <c r="AI144" s="6"/>
      <c r="AJ144" s="6"/>
      <c r="AK144" s="6"/>
      <c r="AL144" s="6">
        <v>499</v>
      </c>
      <c r="AM144" s="6">
        <v>95.96</v>
      </c>
      <c r="AN144" s="6">
        <v>598.79999999999995</v>
      </c>
      <c r="AO144" s="6"/>
      <c r="AP144" s="6"/>
      <c r="AQ144" s="6"/>
      <c r="AR144" s="6"/>
      <c r="AS144" s="6"/>
      <c r="AT144" s="6"/>
      <c r="AU144" s="6"/>
      <c r="AV144" s="6">
        <v>79.84</v>
      </c>
      <c r="AW144" s="6"/>
      <c r="AX144" s="6"/>
      <c r="AY144" s="6"/>
      <c r="AZ144" s="6"/>
      <c r="BA144" s="6"/>
      <c r="BB144" s="6"/>
      <c r="BC144" s="6"/>
      <c r="BD144" s="6"/>
      <c r="BE144" s="6"/>
      <c r="BF144" s="6">
        <f t="shared" si="2"/>
        <v>0</v>
      </c>
      <c r="BG144" s="6">
        <v>3293.66</v>
      </c>
    </row>
    <row r="145" spans="1:59" x14ac:dyDescent="0.25">
      <c r="A145" s="4">
        <v>142</v>
      </c>
      <c r="B145" s="4">
        <v>285</v>
      </c>
      <c r="C145" s="5" t="s">
        <v>241</v>
      </c>
      <c r="D145" s="5" t="s">
        <v>78</v>
      </c>
      <c r="E145" s="6">
        <v>4385.45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>
        <v>-503.59</v>
      </c>
      <c r="W145" s="6"/>
      <c r="X145" s="6"/>
      <c r="Y145" s="6">
        <v>-286.62</v>
      </c>
      <c r="Z145" s="6"/>
      <c r="AA145" s="6"/>
      <c r="AB145" s="6"/>
      <c r="AC145" s="6"/>
      <c r="AD145" s="6"/>
      <c r="AE145" s="6"/>
      <c r="AF145" s="6"/>
      <c r="AG145" s="6">
        <v>160</v>
      </c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>
        <v>219.27</v>
      </c>
      <c r="AU145" s="6"/>
      <c r="AV145" s="6"/>
      <c r="AW145" s="6"/>
      <c r="AX145" s="6"/>
      <c r="AY145" s="6"/>
      <c r="AZ145" s="6">
        <v>-515.78</v>
      </c>
      <c r="BA145" s="6"/>
      <c r="BB145" s="6"/>
      <c r="BC145" s="6"/>
      <c r="BD145" s="6"/>
      <c r="BE145" s="6"/>
      <c r="BF145" s="6">
        <f t="shared" si="2"/>
        <v>-515.78</v>
      </c>
      <c r="BG145" s="6">
        <v>3458.73</v>
      </c>
    </row>
    <row r="146" spans="1:59" x14ac:dyDescent="0.25">
      <c r="A146" s="4">
        <v>143</v>
      </c>
      <c r="B146" s="4">
        <v>166</v>
      </c>
      <c r="C146" s="5" t="s">
        <v>242</v>
      </c>
      <c r="D146" s="5" t="s">
        <v>58</v>
      </c>
      <c r="E146" s="6">
        <v>1874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>
        <v>-152.97999999999999</v>
      </c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>
        <v>160</v>
      </c>
      <c r="AH146" s="6">
        <v>-18.739999999999998</v>
      </c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>
        <v>-619.71</v>
      </c>
      <c r="BB146" s="6"/>
      <c r="BC146" s="6"/>
      <c r="BD146" s="6"/>
      <c r="BE146" s="6"/>
      <c r="BF146" s="6">
        <f t="shared" si="2"/>
        <v>-619.71</v>
      </c>
      <c r="BG146" s="6">
        <v>1242.57</v>
      </c>
    </row>
    <row r="147" spans="1:59" x14ac:dyDescent="0.25">
      <c r="A147" s="4">
        <v>144</v>
      </c>
      <c r="B147" s="4">
        <v>287</v>
      </c>
      <c r="C147" s="5" t="s">
        <v>243</v>
      </c>
      <c r="D147" s="5" t="s">
        <v>223</v>
      </c>
      <c r="E147" s="6">
        <v>1996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>
        <v>-173.12</v>
      </c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>
        <v>160</v>
      </c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>
        <v>99.8</v>
      </c>
      <c r="AU147" s="6"/>
      <c r="AV147" s="6"/>
      <c r="AW147" s="6"/>
      <c r="AX147" s="6"/>
      <c r="AY147" s="6"/>
      <c r="AZ147" s="6">
        <v>-350.76</v>
      </c>
      <c r="BA147" s="6"/>
      <c r="BB147" s="6"/>
      <c r="BC147" s="6"/>
      <c r="BD147" s="6"/>
      <c r="BE147" s="6"/>
      <c r="BF147" s="6">
        <f t="shared" si="2"/>
        <v>-350.76</v>
      </c>
      <c r="BG147" s="6">
        <v>1731.92</v>
      </c>
    </row>
    <row r="148" spans="1:59" x14ac:dyDescent="0.25">
      <c r="A148" s="4">
        <v>145</v>
      </c>
      <c r="B148" s="4">
        <v>113</v>
      </c>
      <c r="C148" s="5" t="s">
        <v>244</v>
      </c>
      <c r="D148" s="5" t="s">
        <v>65</v>
      </c>
      <c r="E148" s="6">
        <v>1874</v>
      </c>
      <c r="F148" s="6"/>
      <c r="G148" s="6"/>
      <c r="H148" s="6"/>
      <c r="I148" s="6"/>
      <c r="J148" s="6"/>
      <c r="K148" s="6"/>
      <c r="L148" s="6"/>
      <c r="M148" s="6"/>
      <c r="N148" s="6"/>
      <c r="O148" s="6">
        <v>3600</v>
      </c>
      <c r="P148" s="6"/>
      <c r="Q148" s="6"/>
      <c r="R148" s="6"/>
      <c r="S148" s="6"/>
      <c r="T148" s="6"/>
      <c r="U148" s="6"/>
      <c r="V148" s="6">
        <v>-625.29</v>
      </c>
      <c r="W148" s="6"/>
      <c r="X148" s="6"/>
      <c r="Y148" s="6">
        <v>-464.04</v>
      </c>
      <c r="Z148" s="6"/>
      <c r="AA148" s="6"/>
      <c r="AB148" s="6"/>
      <c r="AC148" s="6"/>
      <c r="AD148" s="6"/>
      <c r="AE148" s="6"/>
      <c r="AF148" s="6"/>
      <c r="AG148" s="6">
        <v>160</v>
      </c>
      <c r="AH148" s="6">
        <v>-18.739999999999998</v>
      </c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>
        <f t="shared" si="2"/>
        <v>0</v>
      </c>
      <c r="BG148" s="6">
        <v>4525.93</v>
      </c>
    </row>
    <row r="149" spans="1:59" x14ac:dyDescent="0.25">
      <c r="A149" s="4">
        <v>146</v>
      </c>
      <c r="B149" s="4">
        <v>624</v>
      </c>
      <c r="C149" s="5" t="s">
        <v>245</v>
      </c>
      <c r="D149" s="5" t="s">
        <v>137</v>
      </c>
      <c r="E149" s="6">
        <v>544.79999999999995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>
        <v>-40.86</v>
      </c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>
        <v>160</v>
      </c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>
        <f t="shared" si="2"/>
        <v>0</v>
      </c>
      <c r="BG149" s="6">
        <v>663.94</v>
      </c>
    </row>
    <row r="150" spans="1:59" x14ac:dyDescent="0.25">
      <c r="A150" s="4">
        <v>147</v>
      </c>
      <c r="B150" s="4">
        <v>6</v>
      </c>
      <c r="C150" s="5" t="s">
        <v>246</v>
      </c>
      <c r="D150" s="5" t="s">
        <v>63</v>
      </c>
      <c r="E150" s="6">
        <v>2000</v>
      </c>
      <c r="F150" s="6"/>
      <c r="G150" s="6"/>
      <c r="H150" s="6"/>
      <c r="I150" s="6"/>
      <c r="J150" s="6"/>
      <c r="K150" s="6"/>
      <c r="L150" s="6"/>
      <c r="M150" s="6"/>
      <c r="N150" s="6"/>
      <c r="O150" s="6">
        <v>5400</v>
      </c>
      <c r="P150" s="6"/>
      <c r="Q150" s="6"/>
      <c r="R150" s="6"/>
      <c r="S150" s="6"/>
      <c r="T150" s="6"/>
      <c r="U150" s="6"/>
      <c r="V150" s="6">
        <v>-713.08</v>
      </c>
      <c r="W150" s="6"/>
      <c r="X150" s="6"/>
      <c r="Y150" s="6">
        <v>-969.54</v>
      </c>
      <c r="Z150" s="6"/>
      <c r="AA150" s="6"/>
      <c r="AB150" s="6"/>
      <c r="AC150" s="6"/>
      <c r="AD150" s="6"/>
      <c r="AE150" s="6"/>
      <c r="AF150" s="6"/>
      <c r="AG150" s="6">
        <v>160</v>
      </c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>
        <f t="shared" si="2"/>
        <v>0</v>
      </c>
      <c r="BG150" s="6">
        <v>5877.38</v>
      </c>
    </row>
    <row r="151" spans="1:59" x14ac:dyDescent="0.25">
      <c r="A151" s="4">
        <v>148</v>
      </c>
      <c r="B151" s="4">
        <v>286</v>
      </c>
      <c r="C151" s="5" t="s">
        <v>247</v>
      </c>
      <c r="D151" s="5" t="s">
        <v>155</v>
      </c>
      <c r="E151" s="6">
        <v>1996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>
        <v>-169.34</v>
      </c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>
        <v>160</v>
      </c>
      <c r="AH151" s="6">
        <v>-19.96</v>
      </c>
      <c r="AI151" s="6"/>
      <c r="AJ151" s="6"/>
      <c r="AK151" s="6"/>
      <c r="AL151" s="6"/>
      <c r="AM151" s="6"/>
      <c r="AN151" s="6"/>
      <c r="AO151" s="6"/>
      <c r="AP151" s="6">
        <v>59.88</v>
      </c>
      <c r="AQ151" s="6"/>
      <c r="AR151" s="6"/>
      <c r="AS151" s="6"/>
      <c r="AT151" s="6"/>
      <c r="AU151" s="6"/>
      <c r="AV151" s="6"/>
      <c r="AW151" s="6">
        <v>-174.72</v>
      </c>
      <c r="AX151" s="6">
        <v>-362.62</v>
      </c>
      <c r="AY151" s="6"/>
      <c r="AZ151" s="6"/>
      <c r="BA151" s="6"/>
      <c r="BB151" s="6"/>
      <c r="BC151" s="6"/>
      <c r="BD151" s="6"/>
      <c r="BE151" s="6"/>
      <c r="BF151" s="6">
        <f t="shared" si="2"/>
        <v>-537.34</v>
      </c>
      <c r="BG151" s="6">
        <v>1489.24</v>
      </c>
    </row>
    <row r="152" spans="1:59" x14ac:dyDescent="0.25">
      <c r="A152" s="4">
        <v>149</v>
      </c>
      <c r="B152" s="4">
        <v>620</v>
      </c>
      <c r="C152" s="5" t="s">
        <v>248</v>
      </c>
      <c r="D152" s="5" t="s">
        <v>137</v>
      </c>
      <c r="E152" s="6">
        <v>544.79999999999995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>
        <v>-40.86</v>
      </c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>
        <v>160</v>
      </c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>
        <f t="shared" si="2"/>
        <v>0</v>
      </c>
      <c r="BG152" s="6">
        <v>663.94</v>
      </c>
    </row>
    <row r="153" spans="1:59" x14ac:dyDescent="0.25">
      <c r="A153" s="4">
        <v>150</v>
      </c>
      <c r="B153" s="4">
        <v>258</v>
      </c>
      <c r="C153" s="5" t="s">
        <v>249</v>
      </c>
      <c r="D153" s="5" t="s">
        <v>65</v>
      </c>
      <c r="E153" s="6">
        <v>1874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>
        <v>-152.97999999999999</v>
      </c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>
        <v>160</v>
      </c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>
        <f t="shared" si="2"/>
        <v>0</v>
      </c>
      <c r="BG153" s="6">
        <v>1881.02</v>
      </c>
    </row>
    <row r="154" spans="1:59" x14ac:dyDescent="0.25">
      <c r="A154" s="4">
        <v>151</v>
      </c>
      <c r="B154" s="4">
        <v>611</v>
      </c>
      <c r="C154" s="5" t="s">
        <v>250</v>
      </c>
      <c r="D154" s="5" t="s">
        <v>90</v>
      </c>
      <c r="E154" s="6"/>
      <c r="F154" s="6"/>
      <c r="G154" s="6">
        <v>3333.33</v>
      </c>
      <c r="H154" s="6">
        <v>1111.1099999999999</v>
      </c>
      <c r="I154" s="6"/>
      <c r="J154" s="6">
        <v>-2000</v>
      </c>
      <c r="K154" s="6">
        <v>1677.42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>
        <v>-135.28</v>
      </c>
      <c r="W154" s="6">
        <v>-201.62</v>
      </c>
      <c r="X154" s="6"/>
      <c r="Y154" s="6"/>
      <c r="Z154" s="6">
        <v>-2.86</v>
      </c>
      <c r="AA154" s="6"/>
      <c r="AB154" s="6"/>
      <c r="AC154" s="6">
        <v>2333.33</v>
      </c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>
        <v>-1191.3699999999999</v>
      </c>
      <c r="BA154" s="6"/>
      <c r="BB154" s="6"/>
      <c r="BC154" s="6"/>
      <c r="BD154" s="6"/>
      <c r="BE154" s="6"/>
      <c r="BF154" s="6">
        <f t="shared" si="2"/>
        <v>-1191.3699999999999</v>
      </c>
      <c r="BG154" s="6">
        <v>4924.0600000000004</v>
      </c>
    </row>
    <row r="155" spans="1:59" x14ac:dyDescent="0.25">
      <c r="A155" s="4">
        <v>152</v>
      </c>
      <c r="B155" s="4">
        <v>293</v>
      </c>
      <c r="C155" s="5" t="s">
        <v>251</v>
      </c>
      <c r="D155" s="5" t="s">
        <v>188</v>
      </c>
      <c r="E155" s="6">
        <v>1996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>
        <v>-171.14</v>
      </c>
      <c r="W155" s="6"/>
      <c r="X155" s="6"/>
      <c r="Y155" s="6">
        <v>-0.05</v>
      </c>
      <c r="Z155" s="6"/>
      <c r="AA155" s="6"/>
      <c r="AB155" s="6">
        <v>-123.66</v>
      </c>
      <c r="AC155" s="6"/>
      <c r="AD155" s="6"/>
      <c r="AE155" s="6"/>
      <c r="AF155" s="6"/>
      <c r="AG155" s="6">
        <v>160</v>
      </c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>
        <v>79.84</v>
      </c>
      <c r="AW155" s="6"/>
      <c r="AX155" s="6"/>
      <c r="AY155" s="6"/>
      <c r="AZ155" s="6">
        <v>-377.36</v>
      </c>
      <c r="BA155" s="6">
        <v>-243.88</v>
      </c>
      <c r="BB155" s="6"/>
      <c r="BC155" s="6"/>
      <c r="BD155" s="6">
        <v>-279.49</v>
      </c>
      <c r="BE155" s="6"/>
      <c r="BF155" s="6">
        <f t="shared" si="2"/>
        <v>-900.73</v>
      </c>
      <c r="BG155" s="6">
        <v>1040.26</v>
      </c>
    </row>
    <row r="156" spans="1:59" x14ac:dyDescent="0.25">
      <c r="A156" s="4">
        <v>153</v>
      </c>
      <c r="B156" s="4">
        <v>57</v>
      </c>
      <c r="C156" s="5" t="s">
        <v>252</v>
      </c>
      <c r="D156" s="5" t="s">
        <v>63</v>
      </c>
      <c r="E156" s="6">
        <v>2000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>
        <v>-164.32</v>
      </c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>
        <v>160</v>
      </c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>
        <f t="shared" si="2"/>
        <v>0</v>
      </c>
      <c r="BG156" s="6">
        <v>1995.68</v>
      </c>
    </row>
    <row r="157" spans="1:59" x14ac:dyDescent="0.25">
      <c r="A157" s="4">
        <v>154</v>
      </c>
      <c r="B157" s="4">
        <v>23</v>
      </c>
      <c r="C157" s="5" t="s">
        <v>253</v>
      </c>
      <c r="D157" s="5" t="s">
        <v>65</v>
      </c>
      <c r="E157" s="6">
        <v>1874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>
        <v>-152.97999999999999</v>
      </c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>
        <v>160</v>
      </c>
      <c r="AH157" s="6">
        <v>-18.739999999999998</v>
      </c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>
        <f t="shared" si="2"/>
        <v>0</v>
      </c>
      <c r="BG157" s="6">
        <v>1862.28</v>
      </c>
    </row>
    <row r="158" spans="1:59" x14ac:dyDescent="0.25">
      <c r="A158" s="4">
        <v>155</v>
      </c>
      <c r="B158" s="4">
        <v>177</v>
      </c>
      <c r="C158" s="5" t="s">
        <v>254</v>
      </c>
      <c r="D158" s="5" t="s">
        <v>255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>
        <v>-558.92999999999995</v>
      </c>
      <c r="W158" s="6"/>
      <c r="X158" s="6"/>
      <c r="Y158" s="6">
        <v>-320.45</v>
      </c>
      <c r="Z158" s="6"/>
      <c r="AA158" s="6"/>
      <c r="AB158" s="6"/>
      <c r="AC158" s="6"/>
      <c r="AD158" s="6"/>
      <c r="AE158" s="6"/>
      <c r="AF158" s="6"/>
      <c r="AG158" s="6">
        <v>160</v>
      </c>
      <c r="AH158" s="6"/>
      <c r="AI158" s="6"/>
      <c r="AJ158" s="6">
        <v>5000</v>
      </c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>
        <f t="shared" si="2"/>
        <v>0</v>
      </c>
      <c r="BG158" s="6">
        <v>4280.62</v>
      </c>
    </row>
    <row r="159" spans="1:59" x14ac:dyDescent="0.25">
      <c r="A159" s="4">
        <v>156</v>
      </c>
      <c r="B159" s="4">
        <v>290</v>
      </c>
      <c r="C159" s="5" t="s">
        <v>256</v>
      </c>
      <c r="D159" s="5" t="s">
        <v>65</v>
      </c>
      <c r="E159" s="6">
        <v>1996</v>
      </c>
      <c r="F159" s="6"/>
      <c r="G159" s="6"/>
      <c r="H159" s="6"/>
      <c r="I159" s="6"/>
      <c r="J159" s="6"/>
      <c r="K159" s="6"/>
      <c r="L159" s="6"/>
      <c r="M159" s="6"/>
      <c r="N159" s="6">
        <v>319.36</v>
      </c>
      <c r="O159" s="6"/>
      <c r="P159" s="6"/>
      <c r="Q159" s="6"/>
      <c r="R159" s="6"/>
      <c r="S159" s="6"/>
      <c r="T159" s="6"/>
      <c r="U159" s="6">
        <v>61.42</v>
      </c>
      <c r="V159" s="6">
        <v>-414.58</v>
      </c>
      <c r="W159" s="6"/>
      <c r="X159" s="6"/>
      <c r="Y159" s="6">
        <v>-178.36</v>
      </c>
      <c r="Z159" s="6"/>
      <c r="AA159" s="6"/>
      <c r="AB159" s="6"/>
      <c r="AC159" s="6"/>
      <c r="AD159" s="6"/>
      <c r="AE159" s="6"/>
      <c r="AF159" s="6"/>
      <c r="AG159" s="6">
        <v>160</v>
      </c>
      <c r="AH159" s="6">
        <v>-19.96</v>
      </c>
      <c r="AI159" s="6"/>
      <c r="AJ159" s="6"/>
      <c r="AK159" s="6">
        <v>79.84</v>
      </c>
      <c r="AL159" s="6">
        <v>598.79999999999995</v>
      </c>
      <c r="AM159" s="6">
        <v>115.15</v>
      </c>
      <c r="AN159" s="6">
        <v>598.79999999999995</v>
      </c>
      <c r="AO159" s="6">
        <v>199.6</v>
      </c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>
        <f t="shared" si="2"/>
        <v>0</v>
      </c>
      <c r="BG159" s="6">
        <v>3516.07</v>
      </c>
    </row>
    <row r="160" spans="1:59" x14ac:dyDescent="0.25">
      <c r="A160" s="4">
        <v>157</v>
      </c>
      <c r="B160" s="4">
        <v>22</v>
      </c>
      <c r="C160" s="5" t="s">
        <v>257</v>
      </c>
      <c r="D160" s="5" t="s">
        <v>65</v>
      </c>
      <c r="E160" s="6">
        <v>1874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>
        <v>-152.97999999999999</v>
      </c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>
        <v>160</v>
      </c>
      <c r="AH160" s="6">
        <v>-18.739999999999998</v>
      </c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>
        <v>-561.91</v>
      </c>
      <c r="BA160" s="6"/>
      <c r="BB160" s="6"/>
      <c r="BC160" s="6"/>
      <c r="BD160" s="6"/>
      <c r="BE160" s="6"/>
      <c r="BF160" s="6">
        <f t="shared" si="2"/>
        <v>-561.91</v>
      </c>
      <c r="BG160" s="6">
        <v>1300.3699999999999</v>
      </c>
    </row>
    <row r="161" spans="1:59" x14ac:dyDescent="0.25">
      <c r="A161" s="4">
        <v>158</v>
      </c>
      <c r="B161" s="4">
        <v>24</v>
      </c>
      <c r="C161" s="5" t="s">
        <v>258</v>
      </c>
      <c r="D161" s="5" t="s">
        <v>65</v>
      </c>
      <c r="E161" s="6">
        <v>1874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>
        <v>-152.97999999999999</v>
      </c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>
        <v>160</v>
      </c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>
        <f t="shared" si="2"/>
        <v>0</v>
      </c>
      <c r="BG161" s="6">
        <v>1881.02</v>
      </c>
    </row>
    <row r="162" spans="1:59" x14ac:dyDescent="0.25">
      <c r="A162" s="4">
        <v>159</v>
      </c>
      <c r="B162" s="4">
        <v>298</v>
      </c>
      <c r="C162" s="5" t="s">
        <v>259</v>
      </c>
      <c r="D162" s="5" t="s">
        <v>65</v>
      </c>
      <c r="E162" s="6">
        <v>1996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>
        <v>-187.49</v>
      </c>
      <c r="W162" s="6"/>
      <c r="X162" s="6"/>
      <c r="Y162" s="6">
        <v>-9.31</v>
      </c>
      <c r="Z162" s="6"/>
      <c r="AA162" s="6"/>
      <c r="AB162" s="6"/>
      <c r="AC162" s="6"/>
      <c r="AD162" s="6"/>
      <c r="AE162" s="6"/>
      <c r="AF162" s="6"/>
      <c r="AG162" s="6">
        <v>160</v>
      </c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>
        <v>219.56</v>
      </c>
      <c r="AV162" s="6"/>
      <c r="AW162" s="6"/>
      <c r="AX162" s="6"/>
      <c r="AY162" s="6"/>
      <c r="AZ162" s="6">
        <v>-688.11</v>
      </c>
      <c r="BA162" s="6"/>
      <c r="BB162" s="6"/>
      <c r="BC162" s="6"/>
      <c r="BD162" s="6"/>
      <c r="BE162" s="6"/>
      <c r="BF162" s="6">
        <f t="shared" si="2"/>
        <v>-688.11</v>
      </c>
      <c r="BG162" s="6">
        <v>1490.65</v>
      </c>
    </row>
    <row r="163" spans="1:59" x14ac:dyDescent="0.25">
      <c r="A163" s="4">
        <v>160</v>
      </c>
      <c r="B163" s="4">
        <v>38</v>
      </c>
      <c r="C163" s="5" t="s">
        <v>260</v>
      </c>
      <c r="D163" s="5" t="s">
        <v>63</v>
      </c>
      <c r="E163" s="6">
        <v>2000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>
        <v>-164.32</v>
      </c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>
        <v>160</v>
      </c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>
        <f t="shared" si="2"/>
        <v>0</v>
      </c>
      <c r="BG163" s="6">
        <v>1995.68</v>
      </c>
    </row>
    <row r="164" spans="1:59" x14ac:dyDescent="0.25">
      <c r="A164" s="4">
        <v>161</v>
      </c>
      <c r="B164" s="4">
        <v>301</v>
      </c>
      <c r="C164" s="5" t="s">
        <v>261</v>
      </c>
      <c r="D164" s="5" t="s">
        <v>71</v>
      </c>
      <c r="E164" s="6">
        <v>1996</v>
      </c>
      <c r="F164" s="6"/>
      <c r="G164" s="6"/>
      <c r="H164" s="6"/>
      <c r="I164" s="6"/>
      <c r="J164" s="6"/>
      <c r="K164" s="6"/>
      <c r="L164" s="6"/>
      <c r="M164" s="6"/>
      <c r="N164" s="6">
        <v>283.88</v>
      </c>
      <c r="O164" s="6"/>
      <c r="P164" s="6"/>
      <c r="Q164" s="6"/>
      <c r="R164" s="6"/>
      <c r="S164" s="6">
        <v>-1083.3599999999999</v>
      </c>
      <c r="T164" s="6"/>
      <c r="U164" s="6">
        <v>54.59</v>
      </c>
      <c r="V164" s="6">
        <v>-386.38</v>
      </c>
      <c r="W164" s="6"/>
      <c r="X164" s="6"/>
      <c r="Y164" s="6">
        <v>-29.53</v>
      </c>
      <c r="Z164" s="6"/>
      <c r="AA164" s="6"/>
      <c r="AB164" s="6"/>
      <c r="AC164" s="6"/>
      <c r="AD164" s="6"/>
      <c r="AE164" s="6"/>
      <c r="AF164" s="6"/>
      <c r="AG164" s="6">
        <v>160</v>
      </c>
      <c r="AH164" s="6">
        <v>-19.96</v>
      </c>
      <c r="AI164" s="6"/>
      <c r="AJ164" s="6"/>
      <c r="AK164" s="6"/>
      <c r="AL164" s="6">
        <v>532.27</v>
      </c>
      <c r="AM164" s="6">
        <v>102.36</v>
      </c>
      <c r="AN164" s="6">
        <v>598.79999999999995</v>
      </c>
      <c r="AO164" s="6">
        <v>199.6</v>
      </c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>
        <v>-894.66</v>
      </c>
      <c r="BA164" s="6"/>
      <c r="BB164" s="6"/>
      <c r="BC164" s="6"/>
      <c r="BD164" s="6"/>
      <c r="BE164" s="6"/>
      <c r="BF164" s="6">
        <f t="shared" si="2"/>
        <v>-894.66</v>
      </c>
      <c r="BG164" s="6">
        <v>1513.61</v>
      </c>
    </row>
    <row r="165" spans="1:59" x14ac:dyDescent="0.25">
      <c r="A165" s="4">
        <v>162</v>
      </c>
      <c r="B165" s="4">
        <v>21</v>
      </c>
      <c r="C165" s="5" t="s">
        <v>262</v>
      </c>
      <c r="D165" s="5" t="s">
        <v>65</v>
      </c>
      <c r="E165" s="6">
        <v>1874</v>
      </c>
      <c r="F165" s="6"/>
      <c r="G165" s="6"/>
      <c r="H165" s="6"/>
      <c r="I165" s="6"/>
      <c r="J165" s="6"/>
      <c r="K165" s="6"/>
      <c r="L165" s="6"/>
      <c r="M165" s="6">
        <v>418</v>
      </c>
      <c r="N165" s="6"/>
      <c r="O165" s="6"/>
      <c r="P165" s="6"/>
      <c r="Q165" s="6"/>
      <c r="R165" s="6"/>
      <c r="S165" s="6"/>
      <c r="T165" s="6"/>
      <c r="U165" s="6"/>
      <c r="V165" s="6">
        <v>-196.66</v>
      </c>
      <c r="W165" s="6"/>
      <c r="X165" s="6"/>
      <c r="Y165" s="6">
        <v>-14.35</v>
      </c>
      <c r="Z165" s="6"/>
      <c r="AA165" s="6"/>
      <c r="AB165" s="6"/>
      <c r="AC165" s="6"/>
      <c r="AD165" s="6"/>
      <c r="AE165" s="6"/>
      <c r="AF165" s="6"/>
      <c r="AG165" s="6">
        <v>160</v>
      </c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>
        <f t="shared" si="2"/>
        <v>0</v>
      </c>
      <c r="BG165" s="6">
        <v>2240.9899999999998</v>
      </c>
    </row>
    <row r="166" spans="1:59" x14ac:dyDescent="0.25">
      <c r="A166" s="4">
        <v>163</v>
      </c>
      <c r="B166" s="4">
        <v>11</v>
      </c>
      <c r="C166" s="5" t="s">
        <v>263</v>
      </c>
      <c r="D166" s="5" t="s">
        <v>63</v>
      </c>
      <c r="E166" s="6">
        <v>2000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>
        <v>-164.32</v>
      </c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>
        <v>160</v>
      </c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>
        <v>-296.91000000000003</v>
      </c>
      <c r="BA166" s="6">
        <v>-295.66000000000003</v>
      </c>
      <c r="BB166" s="6"/>
      <c r="BC166" s="6"/>
      <c r="BD166" s="6"/>
      <c r="BE166" s="6"/>
      <c r="BF166" s="6">
        <f t="shared" si="2"/>
        <v>-592.57000000000005</v>
      </c>
      <c r="BG166" s="6">
        <v>1403.11</v>
      </c>
    </row>
    <row r="167" spans="1:59" x14ac:dyDescent="0.25">
      <c r="A167" s="4">
        <v>164</v>
      </c>
      <c r="B167" s="4">
        <v>626</v>
      </c>
      <c r="C167" s="5" t="s">
        <v>264</v>
      </c>
      <c r="D167" s="5" t="s">
        <v>265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>
        <v>-558.92999999999995</v>
      </c>
      <c r="W167" s="6"/>
      <c r="X167" s="6"/>
      <c r="Y167" s="6">
        <v>-363.11</v>
      </c>
      <c r="Z167" s="6"/>
      <c r="AA167" s="6"/>
      <c r="AB167" s="6"/>
      <c r="AC167" s="6"/>
      <c r="AD167" s="6"/>
      <c r="AE167" s="6"/>
      <c r="AF167" s="6"/>
      <c r="AG167" s="6">
        <v>160</v>
      </c>
      <c r="AH167" s="6"/>
      <c r="AI167" s="6"/>
      <c r="AJ167" s="6">
        <v>5000</v>
      </c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>
        <f t="shared" si="2"/>
        <v>0</v>
      </c>
      <c r="BG167" s="6">
        <v>4237.96</v>
      </c>
    </row>
    <row r="168" spans="1:59" x14ac:dyDescent="0.25">
      <c r="A168" s="4">
        <v>165</v>
      </c>
      <c r="B168" s="4">
        <v>146</v>
      </c>
      <c r="C168" s="5" t="s">
        <v>266</v>
      </c>
      <c r="D168" s="5" t="s">
        <v>65</v>
      </c>
      <c r="E168" s="6">
        <v>1874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>
        <v>-152.97999999999999</v>
      </c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>
        <v>160</v>
      </c>
      <c r="AH168" s="6">
        <v>-18.739999999999998</v>
      </c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>
        <f t="shared" si="2"/>
        <v>0</v>
      </c>
      <c r="BG168" s="6">
        <v>1862.28</v>
      </c>
    </row>
    <row r="169" spans="1:59" x14ac:dyDescent="0.25">
      <c r="A169" s="4">
        <v>166</v>
      </c>
      <c r="B169" s="4">
        <v>595</v>
      </c>
      <c r="C169" s="5" t="s">
        <v>267</v>
      </c>
      <c r="D169" s="5" t="s">
        <v>268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>
        <v>-221.62</v>
      </c>
      <c r="W169" s="6"/>
      <c r="X169" s="6"/>
      <c r="Y169" s="6">
        <v>-28.08</v>
      </c>
      <c r="Z169" s="6"/>
      <c r="AA169" s="6"/>
      <c r="AB169" s="6"/>
      <c r="AC169" s="6"/>
      <c r="AD169" s="6"/>
      <c r="AE169" s="6"/>
      <c r="AF169" s="6"/>
      <c r="AG169" s="6">
        <v>160</v>
      </c>
      <c r="AH169" s="6"/>
      <c r="AI169" s="6"/>
      <c r="AJ169" s="6">
        <v>2500</v>
      </c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>
        <f t="shared" si="2"/>
        <v>0</v>
      </c>
      <c r="BG169" s="6">
        <v>2410.3000000000002</v>
      </c>
    </row>
    <row r="170" spans="1:59" x14ac:dyDescent="0.25">
      <c r="A170" s="4">
        <v>167</v>
      </c>
      <c r="B170" s="4">
        <v>36</v>
      </c>
      <c r="C170" s="5" t="s">
        <v>269</v>
      </c>
      <c r="D170" s="5" t="s">
        <v>65</v>
      </c>
      <c r="E170" s="6">
        <v>120.9</v>
      </c>
      <c r="F170" s="6"/>
      <c r="G170" s="6"/>
      <c r="H170" s="6"/>
      <c r="I170" s="6">
        <v>-1194.78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>
        <v>-230.17</v>
      </c>
      <c r="W170" s="6"/>
      <c r="X170" s="6"/>
      <c r="Y170" s="6"/>
      <c r="Z170" s="6"/>
      <c r="AA170" s="6"/>
      <c r="AB170" s="6"/>
      <c r="AC170" s="6"/>
      <c r="AD170" s="6">
        <v>1837.77</v>
      </c>
      <c r="AE170" s="6">
        <v>612.59</v>
      </c>
      <c r="AF170" s="6">
        <v>-30.56</v>
      </c>
      <c r="AG170" s="6">
        <v>160</v>
      </c>
      <c r="AH170" s="6">
        <v>-18.739999999999998</v>
      </c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>
        <v>-1006.42</v>
      </c>
      <c r="BD170" s="6"/>
      <c r="BE170" s="6"/>
      <c r="BF170" s="6">
        <f t="shared" si="2"/>
        <v>-1006.42</v>
      </c>
      <c r="BG170" s="6">
        <v>250.59</v>
      </c>
    </row>
    <row r="171" spans="1:59" x14ac:dyDescent="0.25">
      <c r="A171" s="4">
        <v>168</v>
      </c>
      <c r="B171" s="4">
        <v>310</v>
      </c>
      <c r="C171" s="5" t="s">
        <v>270</v>
      </c>
      <c r="D171" s="5" t="s">
        <v>155</v>
      </c>
      <c r="E171" s="6">
        <v>1996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>
        <v>-173.12</v>
      </c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>
        <v>160</v>
      </c>
      <c r="AH171" s="6">
        <v>-19.96</v>
      </c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>
        <v>99.8</v>
      </c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>
        <f t="shared" si="2"/>
        <v>0</v>
      </c>
      <c r="BG171" s="6">
        <v>2062.7199999999998</v>
      </c>
    </row>
    <row r="172" spans="1:59" x14ac:dyDescent="0.25">
      <c r="A172" s="4">
        <v>169</v>
      </c>
      <c r="B172" s="4">
        <v>314</v>
      </c>
      <c r="C172" s="5" t="s">
        <v>271</v>
      </c>
      <c r="D172" s="5" t="s">
        <v>65</v>
      </c>
      <c r="E172" s="6">
        <v>1996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>
        <v>-280.66000000000003</v>
      </c>
      <c r="W172" s="6"/>
      <c r="X172" s="6"/>
      <c r="Y172" s="6">
        <v>-60.55</v>
      </c>
      <c r="Z172" s="6"/>
      <c r="AA172" s="6"/>
      <c r="AB172" s="6"/>
      <c r="AC172" s="6"/>
      <c r="AD172" s="6"/>
      <c r="AE172" s="6"/>
      <c r="AF172" s="6"/>
      <c r="AG172" s="6">
        <v>160</v>
      </c>
      <c r="AH172" s="6"/>
      <c r="AI172" s="6"/>
      <c r="AJ172" s="6"/>
      <c r="AK172" s="6"/>
      <c r="AL172" s="6">
        <v>266.13</v>
      </c>
      <c r="AM172" s="6">
        <v>51.18</v>
      </c>
      <c r="AN172" s="6">
        <v>598.79999999999995</v>
      </c>
      <c r="AO172" s="6"/>
      <c r="AP172" s="6"/>
      <c r="AQ172" s="6"/>
      <c r="AR172" s="6"/>
      <c r="AS172" s="6"/>
      <c r="AT172" s="6"/>
      <c r="AU172" s="6"/>
      <c r="AV172" s="6">
        <v>79.84</v>
      </c>
      <c r="AW172" s="6"/>
      <c r="AX172" s="6"/>
      <c r="AY172" s="6"/>
      <c r="AZ172" s="6"/>
      <c r="BA172" s="6"/>
      <c r="BB172" s="6"/>
      <c r="BC172" s="6"/>
      <c r="BD172" s="6"/>
      <c r="BE172" s="6"/>
      <c r="BF172" s="6">
        <f t="shared" si="2"/>
        <v>0</v>
      </c>
      <c r="BG172" s="6">
        <v>2810.74</v>
      </c>
    </row>
    <row r="173" spans="1:59" x14ac:dyDescent="0.25">
      <c r="A173" s="4">
        <v>170</v>
      </c>
      <c r="B173" s="4">
        <v>305</v>
      </c>
      <c r="C173" s="5" t="s">
        <v>272</v>
      </c>
      <c r="D173" s="5" t="s">
        <v>155</v>
      </c>
      <c r="E173" s="6">
        <v>1996</v>
      </c>
      <c r="F173" s="6"/>
      <c r="G173" s="6"/>
      <c r="H173" s="6"/>
      <c r="I173" s="6"/>
      <c r="J173" s="6"/>
      <c r="K173" s="6"/>
      <c r="L173" s="6"/>
      <c r="M173" s="6">
        <v>391.03</v>
      </c>
      <c r="N173" s="6"/>
      <c r="O173" s="6"/>
      <c r="P173" s="6"/>
      <c r="Q173" s="6"/>
      <c r="R173" s="6"/>
      <c r="S173" s="6"/>
      <c r="T173" s="6"/>
      <c r="U173" s="6"/>
      <c r="V173" s="6">
        <v>-217.65</v>
      </c>
      <c r="W173" s="6"/>
      <c r="X173" s="6"/>
      <c r="Y173" s="6">
        <v>-11.67</v>
      </c>
      <c r="Z173" s="6"/>
      <c r="AA173" s="6"/>
      <c r="AB173" s="6"/>
      <c r="AC173" s="6"/>
      <c r="AD173" s="6"/>
      <c r="AE173" s="6"/>
      <c r="AF173" s="6"/>
      <c r="AG173" s="6">
        <v>160</v>
      </c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>
        <v>79.84</v>
      </c>
      <c r="AW173" s="6"/>
      <c r="AX173" s="6"/>
      <c r="AY173" s="6"/>
      <c r="AZ173" s="6">
        <v>-604.57000000000005</v>
      </c>
      <c r="BA173" s="6"/>
      <c r="BB173" s="6"/>
      <c r="BC173" s="6"/>
      <c r="BD173" s="6"/>
      <c r="BE173" s="6"/>
      <c r="BF173" s="6">
        <f t="shared" si="2"/>
        <v>-604.57000000000005</v>
      </c>
      <c r="BG173" s="6">
        <v>1792.98</v>
      </c>
    </row>
    <row r="174" spans="1:59" x14ac:dyDescent="0.25">
      <c r="A174" s="4">
        <v>171</v>
      </c>
      <c r="B174" s="4">
        <v>213</v>
      </c>
      <c r="C174" s="5" t="s">
        <v>273</v>
      </c>
      <c r="D174" s="5" t="s">
        <v>65</v>
      </c>
      <c r="E174" s="6">
        <v>1874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>
        <v>-152.97999999999999</v>
      </c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>
        <v>160</v>
      </c>
      <c r="AH174" s="6">
        <v>-18.739999999999998</v>
      </c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>
        <v>-560.1</v>
      </c>
      <c r="BA174" s="6"/>
      <c r="BB174" s="6"/>
      <c r="BC174" s="6"/>
      <c r="BD174" s="6"/>
      <c r="BE174" s="6"/>
      <c r="BF174" s="6">
        <f t="shared" si="2"/>
        <v>-560.1</v>
      </c>
      <c r="BG174" s="6">
        <v>1302.18</v>
      </c>
    </row>
    <row r="175" spans="1:59" x14ac:dyDescent="0.25">
      <c r="A175" s="4">
        <v>172</v>
      </c>
      <c r="B175" s="4">
        <v>312</v>
      </c>
      <c r="C175" s="5" t="s">
        <v>274</v>
      </c>
      <c r="D175" s="5" t="s">
        <v>275</v>
      </c>
      <c r="E175" s="6">
        <v>4385.45</v>
      </c>
      <c r="F175" s="6"/>
      <c r="G175" s="6"/>
      <c r="H175" s="6"/>
      <c r="I175" s="6"/>
      <c r="J175" s="6"/>
      <c r="K175" s="6"/>
      <c r="L175" s="6"/>
      <c r="M175" s="6"/>
      <c r="N175" s="6"/>
      <c r="O175" s="6">
        <v>4500</v>
      </c>
      <c r="P175" s="6"/>
      <c r="Q175" s="6"/>
      <c r="R175" s="6"/>
      <c r="S175" s="6">
        <v>-710.08</v>
      </c>
      <c r="T175" s="6"/>
      <c r="U175" s="6"/>
      <c r="V175" s="6">
        <v>-713.08</v>
      </c>
      <c r="W175" s="6"/>
      <c r="X175" s="6"/>
      <c r="Y175" s="6">
        <v>-1190.93</v>
      </c>
      <c r="Z175" s="6"/>
      <c r="AA175" s="6"/>
      <c r="AB175" s="6"/>
      <c r="AC175" s="6"/>
      <c r="AD175" s="6"/>
      <c r="AE175" s="6"/>
      <c r="AF175" s="6"/>
      <c r="AG175" s="6">
        <v>160</v>
      </c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>
        <v>219.27</v>
      </c>
      <c r="AU175" s="6"/>
      <c r="AV175" s="6"/>
      <c r="AW175" s="6"/>
      <c r="AX175" s="6"/>
      <c r="AY175" s="6"/>
      <c r="AZ175" s="6">
        <v>-679.7</v>
      </c>
      <c r="BA175" s="6"/>
      <c r="BB175" s="6"/>
      <c r="BC175" s="6"/>
      <c r="BD175" s="6"/>
      <c r="BE175" s="6"/>
      <c r="BF175" s="6">
        <f t="shared" si="2"/>
        <v>-679.7</v>
      </c>
      <c r="BG175" s="6">
        <v>5970.93</v>
      </c>
    </row>
    <row r="176" spans="1:59" x14ac:dyDescent="0.25">
      <c r="A176" s="4">
        <v>173</v>
      </c>
      <c r="B176" s="4">
        <v>317</v>
      </c>
      <c r="C176" s="5" t="s">
        <v>276</v>
      </c>
      <c r="D176" s="5" t="s">
        <v>128</v>
      </c>
      <c r="E176" s="6">
        <v>1996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>
        <v>-231.31</v>
      </c>
      <c r="T176" s="6"/>
      <c r="U176" s="6"/>
      <c r="V176" s="6">
        <v>-280.66000000000003</v>
      </c>
      <c r="W176" s="6"/>
      <c r="X176" s="6"/>
      <c r="Y176" s="6">
        <v>-28.98</v>
      </c>
      <c r="Z176" s="6"/>
      <c r="AA176" s="6"/>
      <c r="AB176" s="6"/>
      <c r="AC176" s="6"/>
      <c r="AD176" s="6"/>
      <c r="AE176" s="6"/>
      <c r="AF176" s="6"/>
      <c r="AG176" s="6">
        <v>160</v>
      </c>
      <c r="AH176" s="6"/>
      <c r="AI176" s="6"/>
      <c r="AJ176" s="6"/>
      <c r="AK176" s="6"/>
      <c r="AL176" s="6">
        <v>266.13</v>
      </c>
      <c r="AM176" s="6">
        <v>51.18</v>
      </c>
      <c r="AN176" s="6">
        <v>598.79999999999995</v>
      </c>
      <c r="AO176" s="6"/>
      <c r="AP176" s="6"/>
      <c r="AQ176" s="6"/>
      <c r="AR176" s="6"/>
      <c r="AS176" s="6"/>
      <c r="AT176" s="6"/>
      <c r="AU176" s="6"/>
      <c r="AV176" s="6">
        <v>79.84</v>
      </c>
      <c r="AW176" s="6"/>
      <c r="AX176" s="6"/>
      <c r="AY176" s="6"/>
      <c r="AZ176" s="6">
        <v>-582.22</v>
      </c>
      <c r="BA176" s="6"/>
      <c r="BB176" s="6"/>
      <c r="BC176" s="6"/>
      <c r="BD176" s="6"/>
      <c r="BE176" s="6"/>
      <c r="BF176" s="6">
        <f t="shared" si="2"/>
        <v>-582.22</v>
      </c>
      <c r="BG176" s="6">
        <v>2028.78</v>
      </c>
    </row>
    <row r="177" spans="1:59" x14ac:dyDescent="0.25">
      <c r="A177" s="4">
        <v>174</v>
      </c>
      <c r="B177" s="4">
        <v>61</v>
      </c>
      <c r="C177" s="5" t="s">
        <v>277</v>
      </c>
      <c r="D177" s="5" t="s">
        <v>58</v>
      </c>
      <c r="E177" s="6">
        <v>1874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>
        <v>-152.97999999999999</v>
      </c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>
        <v>160</v>
      </c>
      <c r="AH177" s="6">
        <v>-18.739999999999998</v>
      </c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>
        <f t="shared" si="2"/>
        <v>0</v>
      </c>
      <c r="BG177" s="6">
        <v>1862.28</v>
      </c>
    </row>
    <row r="178" spans="1:59" x14ac:dyDescent="0.25">
      <c r="A178" s="4">
        <v>175</v>
      </c>
      <c r="B178" s="4">
        <v>631</v>
      </c>
      <c r="C178" s="5" t="s">
        <v>278</v>
      </c>
      <c r="D178" s="5" t="s">
        <v>58</v>
      </c>
      <c r="E178" s="6">
        <v>1874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>
        <v>-152.97999999999999</v>
      </c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>
        <v>160</v>
      </c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>
        <v>-356.28</v>
      </c>
      <c r="BA178" s="6">
        <v>-99.21</v>
      </c>
      <c r="BB178" s="6"/>
      <c r="BC178" s="6"/>
      <c r="BD178" s="6"/>
      <c r="BE178" s="6"/>
      <c r="BF178" s="6">
        <f t="shared" si="2"/>
        <v>-455.48999999999995</v>
      </c>
      <c r="BG178" s="6">
        <v>1425.53</v>
      </c>
    </row>
    <row r="179" spans="1:59" x14ac:dyDescent="0.25">
      <c r="A179" s="4">
        <v>176</v>
      </c>
      <c r="B179" s="4">
        <v>208</v>
      </c>
      <c r="C179" s="5" t="s">
        <v>279</v>
      </c>
      <c r="D179" s="5" t="s">
        <v>58</v>
      </c>
      <c r="E179" s="6">
        <v>1874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>
        <v>-152.97999999999999</v>
      </c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>
        <v>160</v>
      </c>
      <c r="AH179" s="6">
        <v>-18.739999999999998</v>
      </c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>
        <v>-553.04999999999995</v>
      </c>
      <c r="BA179" s="6"/>
      <c r="BB179" s="6"/>
      <c r="BC179" s="6"/>
      <c r="BD179" s="6"/>
      <c r="BE179" s="6"/>
      <c r="BF179" s="6">
        <f t="shared" si="2"/>
        <v>-553.04999999999995</v>
      </c>
      <c r="BG179" s="6">
        <v>1309.23</v>
      </c>
    </row>
    <row r="180" spans="1:59" x14ac:dyDescent="0.25">
      <c r="A180" s="4">
        <v>177</v>
      </c>
      <c r="B180" s="4">
        <v>160</v>
      </c>
      <c r="C180" s="5" t="s">
        <v>280</v>
      </c>
      <c r="D180" s="5" t="s">
        <v>80</v>
      </c>
      <c r="E180" s="6">
        <v>2000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>
        <v>-164.32</v>
      </c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>
        <v>160</v>
      </c>
      <c r="AH180" s="6">
        <v>-20</v>
      </c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>
        <f t="shared" si="2"/>
        <v>0</v>
      </c>
      <c r="BG180" s="6">
        <v>1975.68</v>
      </c>
    </row>
    <row r="181" spans="1:59" x14ac:dyDescent="0.25">
      <c r="A181" s="4">
        <v>178</v>
      </c>
      <c r="B181" s="4">
        <v>35</v>
      </c>
      <c r="C181" s="5" t="s">
        <v>281</v>
      </c>
      <c r="D181" s="5" t="s">
        <v>65</v>
      </c>
      <c r="E181" s="6">
        <v>1874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>
        <v>-152.97999999999999</v>
      </c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>
        <v>160</v>
      </c>
      <c r="AH181" s="6">
        <v>-18.739999999999998</v>
      </c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>
        <f t="shared" si="2"/>
        <v>0</v>
      </c>
      <c r="BG181" s="6">
        <v>1862.28</v>
      </c>
    </row>
    <row r="182" spans="1:59" x14ac:dyDescent="0.25">
      <c r="A182" s="4">
        <v>179</v>
      </c>
      <c r="B182" s="4">
        <v>328</v>
      </c>
      <c r="C182" s="5" t="s">
        <v>282</v>
      </c>
      <c r="D182" s="5" t="s">
        <v>65</v>
      </c>
      <c r="E182" s="6">
        <v>1996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>
        <v>-173.12</v>
      </c>
      <c r="W182" s="6"/>
      <c r="X182" s="6"/>
      <c r="Y182" s="6">
        <v>-1.4</v>
      </c>
      <c r="Z182" s="6"/>
      <c r="AA182" s="6"/>
      <c r="AB182" s="6"/>
      <c r="AC182" s="6"/>
      <c r="AD182" s="6"/>
      <c r="AE182" s="6"/>
      <c r="AF182" s="6"/>
      <c r="AG182" s="6">
        <v>160</v>
      </c>
      <c r="AH182" s="6">
        <v>-19.96</v>
      </c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>
        <v>99.8</v>
      </c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>
        <f t="shared" si="2"/>
        <v>0</v>
      </c>
      <c r="BG182" s="6">
        <v>2061.3200000000002</v>
      </c>
    </row>
    <row r="183" spans="1:59" x14ac:dyDescent="0.25">
      <c r="A183" s="4">
        <v>180</v>
      </c>
      <c r="B183" s="4">
        <v>306</v>
      </c>
      <c r="C183" s="5" t="s">
        <v>283</v>
      </c>
      <c r="D183" s="5" t="s">
        <v>92</v>
      </c>
      <c r="E183" s="6">
        <v>1996</v>
      </c>
      <c r="F183" s="6"/>
      <c r="G183" s="6"/>
      <c r="H183" s="6"/>
      <c r="I183" s="6"/>
      <c r="J183" s="6"/>
      <c r="K183" s="6"/>
      <c r="L183" s="6"/>
      <c r="M183" s="6">
        <v>418</v>
      </c>
      <c r="N183" s="6"/>
      <c r="O183" s="6"/>
      <c r="P183" s="6"/>
      <c r="Q183" s="6"/>
      <c r="R183" s="6"/>
      <c r="S183" s="6"/>
      <c r="T183" s="6"/>
      <c r="U183" s="6"/>
      <c r="V183" s="6">
        <v>-220.88</v>
      </c>
      <c r="W183" s="6"/>
      <c r="X183" s="6"/>
      <c r="Y183" s="6">
        <v>-13.45</v>
      </c>
      <c r="Z183" s="6"/>
      <c r="AA183" s="6"/>
      <c r="AB183" s="6"/>
      <c r="AC183" s="6"/>
      <c r="AD183" s="6"/>
      <c r="AE183" s="6"/>
      <c r="AF183" s="6"/>
      <c r="AG183" s="6">
        <v>160</v>
      </c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>
        <v>79.84</v>
      </c>
      <c r="AW183" s="6"/>
      <c r="AX183" s="6"/>
      <c r="AY183" s="6"/>
      <c r="AZ183" s="6"/>
      <c r="BA183" s="6"/>
      <c r="BB183" s="6"/>
      <c r="BC183" s="6"/>
      <c r="BD183" s="6"/>
      <c r="BE183" s="6"/>
      <c r="BF183" s="6">
        <f t="shared" si="2"/>
        <v>0</v>
      </c>
      <c r="BG183" s="6">
        <v>2419.5100000000002</v>
      </c>
    </row>
    <row r="184" spans="1:59" x14ac:dyDescent="0.25">
      <c r="A184" s="4">
        <v>181</v>
      </c>
      <c r="B184" s="4">
        <v>309</v>
      </c>
      <c r="C184" s="5" t="s">
        <v>284</v>
      </c>
      <c r="D184" s="5" t="s">
        <v>92</v>
      </c>
      <c r="E184" s="6">
        <v>1996</v>
      </c>
      <c r="F184" s="6"/>
      <c r="G184" s="6"/>
      <c r="H184" s="6"/>
      <c r="I184" s="6"/>
      <c r="J184" s="6"/>
      <c r="K184" s="6"/>
      <c r="L184" s="6"/>
      <c r="M184" s="6">
        <v>391.03</v>
      </c>
      <c r="N184" s="6"/>
      <c r="O184" s="6"/>
      <c r="P184" s="6"/>
      <c r="Q184" s="6"/>
      <c r="R184" s="6"/>
      <c r="S184" s="6"/>
      <c r="T184" s="6"/>
      <c r="U184" s="6"/>
      <c r="V184" s="6">
        <v>-220.04</v>
      </c>
      <c r="W184" s="6"/>
      <c r="X184" s="6"/>
      <c r="Y184" s="6">
        <v>-27.21</v>
      </c>
      <c r="Z184" s="6"/>
      <c r="AA184" s="6"/>
      <c r="AB184" s="6"/>
      <c r="AC184" s="6"/>
      <c r="AD184" s="6"/>
      <c r="AE184" s="6"/>
      <c r="AF184" s="6"/>
      <c r="AG184" s="6">
        <v>160</v>
      </c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>
        <v>99.8</v>
      </c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>
        <f t="shared" si="2"/>
        <v>0</v>
      </c>
      <c r="BG184" s="6">
        <v>2399.58</v>
      </c>
    </row>
    <row r="185" spans="1:59" x14ac:dyDescent="0.25">
      <c r="A185" s="4">
        <v>182</v>
      </c>
      <c r="B185" s="4">
        <v>334</v>
      </c>
      <c r="C185" s="5" t="s">
        <v>285</v>
      </c>
      <c r="D185" s="5" t="s">
        <v>65</v>
      </c>
      <c r="E185" s="6">
        <v>1996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>
        <v>-173.12</v>
      </c>
      <c r="W185" s="6"/>
      <c r="X185" s="6"/>
      <c r="Y185" s="6">
        <v>-1.4</v>
      </c>
      <c r="Z185" s="6"/>
      <c r="AA185" s="6"/>
      <c r="AB185" s="6"/>
      <c r="AC185" s="6"/>
      <c r="AD185" s="6"/>
      <c r="AE185" s="6"/>
      <c r="AF185" s="6"/>
      <c r="AG185" s="6">
        <v>160</v>
      </c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>
        <v>99.8</v>
      </c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>
        <f t="shared" si="2"/>
        <v>0</v>
      </c>
      <c r="BG185" s="6">
        <v>2081.2800000000002</v>
      </c>
    </row>
    <row r="186" spans="1:59" x14ac:dyDescent="0.25">
      <c r="A186" s="4">
        <v>183</v>
      </c>
      <c r="B186" s="4">
        <v>341</v>
      </c>
      <c r="C186" s="5" t="s">
        <v>286</v>
      </c>
      <c r="D186" s="5" t="s">
        <v>65</v>
      </c>
      <c r="E186" s="6">
        <v>1996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>
        <v>-173.12</v>
      </c>
      <c r="W186" s="6"/>
      <c r="X186" s="6"/>
      <c r="Y186" s="6">
        <v>-1.4</v>
      </c>
      <c r="Z186" s="6"/>
      <c r="AA186" s="6"/>
      <c r="AB186" s="6"/>
      <c r="AC186" s="6"/>
      <c r="AD186" s="6"/>
      <c r="AE186" s="6"/>
      <c r="AF186" s="6"/>
      <c r="AG186" s="6">
        <v>160</v>
      </c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>
        <v>99.8</v>
      </c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>
        <f t="shared" si="2"/>
        <v>0</v>
      </c>
      <c r="BG186" s="6">
        <v>2081.2800000000002</v>
      </c>
    </row>
    <row r="187" spans="1:59" x14ac:dyDescent="0.25">
      <c r="A187" s="4">
        <v>184</v>
      </c>
      <c r="B187" s="4">
        <v>333</v>
      </c>
      <c r="C187" s="5" t="s">
        <v>287</v>
      </c>
      <c r="D187" s="5" t="s">
        <v>92</v>
      </c>
      <c r="E187" s="6">
        <v>1996</v>
      </c>
      <c r="F187" s="6"/>
      <c r="G187" s="6"/>
      <c r="H187" s="6"/>
      <c r="I187" s="6"/>
      <c r="J187" s="6"/>
      <c r="K187" s="6"/>
      <c r="L187" s="6"/>
      <c r="M187" s="6"/>
      <c r="N187" s="6">
        <v>124.2</v>
      </c>
      <c r="O187" s="6"/>
      <c r="P187" s="6"/>
      <c r="Q187" s="6"/>
      <c r="R187" s="6"/>
      <c r="S187" s="6"/>
      <c r="T187" s="6"/>
      <c r="U187" s="6">
        <v>23.88</v>
      </c>
      <c r="V187" s="6">
        <v>-271.02999999999997</v>
      </c>
      <c r="W187" s="6"/>
      <c r="X187" s="6"/>
      <c r="Y187" s="6">
        <v>-26.81</v>
      </c>
      <c r="Z187" s="6"/>
      <c r="AA187" s="6"/>
      <c r="AB187" s="6"/>
      <c r="AC187" s="6"/>
      <c r="AD187" s="6"/>
      <c r="AE187" s="6"/>
      <c r="AF187" s="6"/>
      <c r="AG187" s="6">
        <v>160</v>
      </c>
      <c r="AH187" s="6"/>
      <c r="AI187" s="6"/>
      <c r="AJ187" s="6"/>
      <c r="AK187" s="6"/>
      <c r="AL187" s="6">
        <v>232.87</v>
      </c>
      <c r="AM187" s="6">
        <v>44.78</v>
      </c>
      <c r="AN187" s="6">
        <v>270.42</v>
      </c>
      <c r="AO187" s="6"/>
      <c r="AP187" s="6"/>
      <c r="AQ187" s="6"/>
      <c r="AR187" s="6"/>
      <c r="AS187" s="6"/>
      <c r="AT187" s="6"/>
      <c r="AU187" s="6">
        <v>219.56</v>
      </c>
      <c r="AV187" s="6"/>
      <c r="AW187" s="6"/>
      <c r="AX187" s="6"/>
      <c r="AY187" s="6"/>
      <c r="AZ187" s="6">
        <v>-672.52</v>
      </c>
      <c r="BA187" s="6"/>
      <c r="BB187" s="6"/>
      <c r="BC187" s="6"/>
      <c r="BD187" s="6"/>
      <c r="BE187" s="6"/>
      <c r="BF187" s="6">
        <f t="shared" si="2"/>
        <v>-672.52</v>
      </c>
      <c r="BG187" s="6">
        <v>2101.35</v>
      </c>
    </row>
    <row r="188" spans="1:59" x14ac:dyDescent="0.25">
      <c r="A188" s="4">
        <v>185</v>
      </c>
      <c r="B188" s="4">
        <v>197</v>
      </c>
      <c r="C188" s="5" t="s">
        <v>288</v>
      </c>
      <c r="D188" s="5" t="s">
        <v>63</v>
      </c>
      <c r="E188" s="6">
        <v>2000</v>
      </c>
      <c r="F188" s="6"/>
      <c r="G188" s="6"/>
      <c r="H188" s="6"/>
      <c r="I188" s="6"/>
      <c r="J188" s="6"/>
      <c r="K188" s="6"/>
      <c r="L188" s="6"/>
      <c r="M188" s="6"/>
      <c r="N188" s="6"/>
      <c r="O188" s="6">
        <v>2250</v>
      </c>
      <c r="P188" s="6"/>
      <c r="Q188" s="6"/>
      <c r="R188" s="6"/>
      <c r="S188" s="6"/>
      <c r="T188" s="6"/>
      <c r="U188" s="6"/>
      <c r="V188" s="6">
        <v>-453.93</v>
      </c>
      <c r="W188" s="6"/>
      <c r="X188" s="6"/>
      <c r="Y188" s="6">
        <v>-217.99</v>
      </c>
      <c r="Z188" s="6"/>
      <c r="AA188" s="6"/>
      <c r="AB188" s="6"/>
      <c r="AC188" s="6"/>
      <c r="AD188" s="6"/>
      <c r="AE188" s="6"/>
      <c r="AF188" s="6"/>
      <c r="AG188" s="6">
        <v>160</v>
      </c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>
        <f t="shared" si="2"/>
        <v>0</v>
      </c>
      <c r="BG188" s="6">
        <v>3738.08</v>
      </c>
    </row>
    <row r="189" spans="1:59" x14ac:dyDescent="0.25">
      <c r="A189" s="4">
        <v>186</v>
      </c>
      <c r="B189" s="4">
        <v>37</v>
      </c>
      <c r="C189" s="5" t="s">
        <v>289</v>
      </c>
      <c r="D189" s="5" t="s">
        <v>63</v>
      </c>
      <c r="E189" s="6">
        <v>2000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>
        <v>-164.32</v>
      </c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>
        <v>160</v>
      </c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>
        <f t="shared" si="2"/>
        <v>0</v>
      </c>
      <c r="BG189" s="6">
        <v>1995.68</v>
      </c>
    </row>
    <row r="190" spans="1:59" x14ac:dyDescent="0.25">
      <c r="A190" s="4">
        <v>187</v>
      </c>
      <c r="B190" s="4">
        <v>97</v>
      </c>
      <c r="C190" s="5" t="s">
        <v>290</v>
      </c>
      <c r="D190" s="5" t="s">
        <v>212</v>
      </c>
      <c r="E190" s="6">
        <v>2000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>
        <v>-164.32</v>
      </c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>
        <v>160</v>
      </c>
      <c r="AH190" s="6">
        <v>-20</v>
      </c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>
        <f t="shared" si="2"/>
        <v>0</v>
      </c>
      <c r="BG190" s="6">
        <v>1975.68</v>
      </c>
    </row>
    <row r="191" spans="1:59" x14ac:dyDescent="0.25">
      <c r="A191" s="4">
        <v>188</v>
      </c>
      <c r="B191" s="4">
        <v>14</v>
      </c>
      <c r="C191" s="5" t="s">
        <v>291</v>
      </c>
      <c r="D191" s="5" t="s">
        <v>65</v>
      </c>
      <c r="E191" s="6">
        <v>1874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>
        <v>-152.97999999999999</v>
      </c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>
        <v>160</v>
      </c>
      <c r="AH191" s="6">
        <v>-18.739999999999998</v>
      </c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>
        <f t="shared" si="2"/>
        <v>0</v>
      </c>
      <c r="BG191" s="6">
        <v>1862.28</v>
      </c>
    </row>
    <row r="192" spans="1:59" x14ac:dyDescent="0.25">
      <c r="A192" s="4">
        <v>189</v>
      </c>
      <c r="B192" s="4">
        <v>10</v>
      </c>
      <c r="C192" s="5" t="s">
        <v>292</v>
      </c>
      <c r="D192" s="5" t="s">
        <v>63</v>
      </c>
      <c r="E192" s="6">
        <v>2000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>
        <v>-413.03</v>
      </c>
      <c r="T192" s="6"/>
      <c r="U192" s="6"/>
      <c r="V192" s="6">
        <v>-164.32</v>
      </c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>
        <v>160</v>
      </c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>
        <f t="shared" si="2"/>
        <v>0</v>
      </c>
      <c r="BG192" s="6">
        <v>1582.65</v>
      </c>
    </row>
    <row r="193" spans="1:59" x14ac:dyDescent="0.25">
      <c r="A193" s="4">
        <v>190</v>
      </c>
      <c r="B193" s="4">
        <v>143</v>
      </c>
      <c r="C193" s="5" t="s">
        <v>293</v>
      </c>
      <c r="D193" s="5" t="s">
        <v>294</v>
      </c>
      <c r="E193" s="6">
        <v>3200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>
        <v>-306.93</v>
      </c>
      <c r="W193" s="6"/>
      <c r="X193" s="6"/>
      <c r="Y193" s="6">
        <v>-79.16</v>
      </c>
      <c r="Z193" s="6"/>
      <c r="AA193" s="6"/>
      <c r="AB193" s="6"/>
      <c r="AC193" s="6"/>
      <c r="AD193" s="6"/>
      <c r="AE193" s="6"/>
      <c r="AF193" s="6"/>
      <c r="AG193" s="6">
        <v>160</v>
      </c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>
        <f t="shared" si="2"/>
        <v>0</v>
      </c>
      <c r="BG193" s="6">
        <v>2973.91</v>
      </c>
    </row>
    <row r="194" spans="1:59" x14ac:dyDescent="0.25">
      <c r="A194" s="4">
        <v>191</v>
      </c>
      <c r="B194" s="4">
        <v>630</v>
      </c>
      <c r="C194" s="5" t="s">
        <v>295</v>
      </c>
      <c r="D194" s="5" t="s">
        <v>296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>
        <v>-698.93</v>
      </c>
      <c r="W194" s="6"/>
      <c r="X194" s="6"/>
      <c r="Y194" s="6">
        <v>-536.29999999999995</v>
      </c>
      <c r="Z194" s="6"/>
      <c r="AA194" s="6"/>
      <c r="AB194" s="6"/>
      <c r="AC194" s="6"/>
      <c r="AD194" s="6"/>
      <c r="AE194" s="6"/>
      <c r="AF194" s="6"/>
      <c r="AG194" s="6">
        <v>160</v>
      </c>
      <c r="AH194" s="6"/>
      <c r="AI194" s="6"/>
      <c r="AJ194" s="6">
        <v>6000</v>
      </c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>
        <f t="shared" si="2"/>
        <v>0</v>
      </c>
      <c r="BG194" s="6">
        <v>4924.7700000000004</v>
      </c>
    </row>
    <row r="195" spans="1:59" x14ac:dyDescent="0.25">
      <c r="A195" s="4">
        <v>192</v>
      </c>
      <c r="B195" s="4">
        <v>327</v>
      </c>
      <c r="C195" s="5" t="s">
        <v>297</v>
      </c>
      <c r="D195" s="5" t="s">
        <v>92</v>
      </c>
      <c r="E195" s="6">
        <v>1996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>
        <v>-171.14</v>
      </c>
      <c r="W195" s="6"/>
      <c r="X195" s="6"/>
      <c r="Y195" s="6">
        <v>-0.05</v>
      </c>
      <c r="Z195" s="6"/>
      <c r="AA195" s="6"/>
      <c r="AB195" s="6"/>
      <c r="AC195" s="6"/>
      <c r="AD195" s="6"/>
      <c r="AE195" s="6"/>
      <c r="AF195" s="6"/>
      <c r="AG195" s="6">
        <v>160</v>
      </c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>
        <v>79.84</v>
      </c>
      <c r="AW195" s="6"/>
      <c r="AX195" s="6"/>
      <c r="AY195" s="6"/>
      <c r="AZ195" s="6">
        <v>-689.21</v>
      </c>
      <c r="BA195" s="6"/>
      <c r="BB195" s="6"/>
      <c r="BC195" s="6"/>
      <c r="BD195" s="6"/>
      <c r="BE195" s="6"/>
      <c r="BF195" s="6">
        <f t="shared" si="2"/>
        <v>-689.21</v>
      </c>
      <c r="BG195" s="6">
        <v>1375.44</v>
      </c>
    </row>
    <row r="196" spans="1:59" x14ac:dyDescent="0.25">
      <c r="A196" s="4">
        <v>193</v>
      </c>
      <c r="B196" s="4">
        <v>633</v>
      </c>
      <c r="C196" s="5" t="s">
        <v>298</v>
      </c>
      <c r="D196" s="5" t="s">
        <v>299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>
        <v>-558.92999999999995</v>
      </c>
      <c r="W196" s="6"/>
      <c r="X196" s="6"/>
      <c r="Y196" s="6">
        <v>-363.11</v>
      </c>
      <c r="Z196" s="6"/>
      <c r="AA196" s="6"/>
      <c r="AB196" s="6"/>
      <c r="AC196" s="6"/>
      <c r="AD196" s="6"/>
      <c r="AE196" s="6"/>
      <c r="AF196" s="6"/>
      <c r="AG196" s="6">
        <v>160</v>
      </c>
      <c r="AH196" s="6"/>
      <c r="AI196" s="6"/>
      <c r="AJ196" s="6">
        <v>5000</v>
      </c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>
        <f t="shared" si="2"/>
        <v>0</v>
      </c>
      <c r="BG196" s="6">
        <v>4237.96</v>
      </c>
    </row>
    <row r="197" spans="1:59" x14ac:dyDescent="0.25">
      <c r="A197" s="4">
        <v>194</v>
      </c>
      <c r="B197" s="4">
        <v>322</v>
      </c>
      <c r="C197" s="5" t="s">
        <v>300</v>
      </c>
      <c r="D197" s="5" t="s">
        <v>124</v>
      </c>
      <c r="E197" s="6">
        <v>1996</v>
      </c>
      <c r="F197" s="6"/>
      <c r="G197" s="6"/>
      <c r="H197" s="6"/>
      <c r="I197" s="6"/>
      <c r="J197" s="6"/>
      <c r="K197" s="6"/>
      <c r="L197" s="6"/>
      <c r="M197" s="6">
        <v>418</v>
      </c>
      <c r="N197" s="6"/>
      <c r="O197" s="6"/>
      <c r="P197" s="6"/>
      <c r="Q197" s="6"/>
      <c r="R197" s="6"/>
      <c r="S197" s="6"/>
      <c r="T197" s="6"/>
      <c r="U197" s="6"/>
      <c r="V197" s="6">
        <v>-220.88</v>
      </c>
      <c r="W197" s="6"/>
      <c r="X197" s="6"/>
      <c r="Y197" s="6">
        <v>-27.67</v>
      </c>
      <c r="Z197" s="6"/>
      <c r="AA197" s="6"/>
      <c r="AB197" s="6"/>
      <c r="AC197" s="6"/>
      <c r="AD197" s="6"/>
      <c r="AE197" s="6"/>
      <c r="AF197" s="6"/>
      <c r="AG197" s="6">
        <v>160</v>
      </c>
      <c r="AH197" s="6">
        <v>-19.96</v>
      </c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>
        <v>79.84</v>
      </c>
      <c r="AW197" s="6"/>
      <c r="AX197" s="6"/>
      <c r="AY197" s="6"/>
      <c r="AZ197" s="6"/>
      <c r="BA197" s="6"/>
      <c r="BB197" s="6"/>
      <c r="BC197" s="6"/>
      <c r="BD197" s="6"/>
      <c r="BE197" s="6"/>
      <c r="BF197" s="6">
        <f t="shared" ref="BF197:BF260" si="3">SUM(AW197:BE197)</f>
        <v>0</v>
      </c>
      <c r="BG197" s="6">
        <v>2385.33</v>
      </c>
    </row>
    <row r="198" spans="1:59" x14ac:dyDescent="0.25">
      <c r="A198" s="4">
        <v>195</v>
      </c>
      <c r="B198" s="4">
        <v>34</v>
      </c>
      <c r="C198" s="5" t="s">
        <v>301</v>
      </c>
      <c r="D198" s="5" t="s">
        <v>65</v>
      </c>
      <c r="E198" s="6">
        <v>1874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>
        <v>-152.97999999999999</v>
      </c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>
        <v>160</v>
      </c>
      <c r="AH198" s="6">
        <v>-18.739999999999998</v>
      </c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>
        <f t="shared" si="3"/>
        <v>0</v>
      </c>
      <c r="BG198" s="6">
        <v>1862.28</v>
      </c>
    </row>
    <row r="199" spans="1:59" x14ac:dyDescent="0.25">
      <c r="A199" s="4">
        <v>196</v>
      </c>
      <c r="B199" s="4">
        <v>604</v>
      </c>
      <c r="C199" s="5" t="s">
        <v>302</v>
      </c>
      <c r="D199" s="5" t="s">
        <v>303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>
        <v>-713.08</v>
      </c>
      <c r="W199" s="6"/>
      <c r="X199" s="6"/>
      <c r="Y199" s="6">
        <v>-4670.3599999999997</v>
      </c>
      <c r="Z199" s="6"/>
      <c r="AA199" s="6"/>
      <c r="AB199" s="6"/>
      <c r="AC199" s="6"/>
      <c r="AD199" s="6"/>
      <c r="AE199" s="6"/>
      <c r="AF199" s="6"/>
      <c r="AG199" s="6">
        <v>160</v>
      </c>
      <c r="AH199" s="6"/>
      <c r="AI199" s="6"/>
      <c r="AJ199" s="6">
        <v>20857.5</v>
      </c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>
        <f t="shared" si="3"/>
        <v>0</v>
      </c>
      <c r="BG199" s="6">
        <v>15634.06</v>
      </c>
    </row>
    <row r="200" spans="1:59" x14ac:dyDescent="0.25">
      <c r="A200" s="4">
        <v>197</v>
      </c>
      <c r="B200" s="4">
        <v>331</v>
      </c>
      <c r="C200" s="5" t="s">
        <v>304</v>
      </c>
      <c r="D200" s="5" t="s">
        <v>65</v>
      </c>
      <c r="E200" s="6">
        <v>1996</v>
      </c>
      <c r="F200" s="6"/>
      <c r="G200" s="6"/>
      <c r="H200" s="6"/>
      <c r="I200" s="6"/>
      <c r="J200" s="6"/>
      <c r="K200" s="6"/>
      <c r="L200" s="6"/>
      <c r="M200" s="6"/>
      <c r="N200" s="6"/>
      <c r="O200" s="6">
        <v>2250</v>
      </c>
      <c r="P200" s="6"/>
      <c r="Q200" s="6"/>
      <c r="R200" s="6"/>
      <c r="S200" s="6"/>
      <c r="T200" s="6"/>
      <c r="U200" s="6"/>
      <c r="V200" s="6">
        <v>-467.34</v>
      </c>
      <c r="W200" s="6"/>
      <c r="X200" s="6"/>
      <c r="Y200" s="6">
        <v>-198.53</v>
      </c>
      <c r="Z200" s="6"/>
      <c r="AA200" s="6"/>
      <c r="AB200" s="6"/>
      <c r="AC200" s="6"/>
      <c r="AD200" s="6"/>
      <c r="AE200" s="6"/>
      <c r="AF200" s="6"/>
      <c r="AG200" s="6">
        <v>160</v>
      </c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>
        <v>99.8</v>
      </c>
      <c r="AU200" s="6"/>
      <c r="AV200" s="6"/>
      <c r="AW200" s="6"/>
      <c r="AX200" s="6"/>
      <c r="AY200" s="6"/>
      <c r="AZ200" s="6">
        <v>-329.43</v>
      </c>
      <c r="BA200" s="6"/>
      <c r="BB200" s="6"/>
      <c r="BC200" s="6"/>
      <c r="BD200" s="6"/>
      <c r="BE200" s="6"/>
      <c r="BF200" s="6">
        <f t="shared" si="3"/>
        <v>-329.43</v>
      </c>
      <c r="BG200" s="6">
        <v>3510.5</v>
      </c>
    </row>
    <row r="201" spans="1:59" x14ac:dyDescent="0.25">
      <c r="A201" s="4">
        <v>198</v>
      </c>
      <c r="B201" s="4">
        <v>330</v>
      </c>
      <c r="C201" s="5" t="s">
        <v>305</v>
      </c>
      <c r="D201" s="5" t="s">
        <v>65</v>
      </c>
      <c r="E201" s="6">
        <v>1996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>
        <v>-292.64999999999998</v>
      </c>
      <c r="W201" s="6"/>
      <c r="X201" s="6"/>
      <c r="Y201" s="6">
        <v>-67.14</v>
      </c>
      <c r="Z201" s="6"/>
      <c r="AA201" s="6"/>
      <c r="AB201" s="6"/>
      <c r="AC201" s="6"/>
      <c r="AD201" s="6"/>
      <c r="AE201" s="6"/>
      <c r="AF201" s="6"/>
      <c r="AG201" s="6">
        <v>160</v>
      </c>
      <c r="AH201" s="6"/>
      <c r="AI201" s="6"/>
      <c r="AJ201" s="6"/>
      <c r="AK201" s="6"/>
      <c r="AL201" s="6">
        <v>249.5</v>
      </c>
      <c r="AM201" s="6">
        <v>47.98</v>
      </c>
      <c r="AN201" s="6">
        <v>598.79999999999995</v>
      </c>
      <c r="AO201" s="6">
        <v>199.6</v>
      </c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>
        <f t="shared" si="3"/>
        <v>0</v>
      </c>
      <c r="BG201" s="6">
        <v>2892.09</v>
      </c>
    </row>
    <row r="202" spans="1:59" x14ac:dyDescent="0.25">
      <c r="A202" s="4">
        <v>199</v>
      </c>
      <c r="B202" s="4">
        <v>609</v>
      </c>
      <c r="C202" s="5" t="s">
        <v>306</v>
      </c>
      <c r="D202" s="5" t="s">
        <v>307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>
        <v>-221.62</v>
      </c>
      <c r="W202" s="6"/>
      <c r="X202" s="6"/>
      <c r="Y202" s="6">
        <v>-28.08</v>
      </c>
      <c r="Z202" s="6"/>
      <c r="AA202" s="6"/>
      <c r="AB202" s="6"/>
      <c r="AC202" s="6"/>
      <c r="AD202" s="6"/>
      <c r="AE202" s="6"/>
      <c r="AF202" s="6"/>
      <c r="AG202" s="6">
        <v>160</v>
      </c>
      <c r="AH202" s="6"/>
      <c r="AI202" s="6"/>
      <c r="AJ202" s="6">
        <v>2500</v>
      </c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>
        <f t="shared" si="3"/>
        <v>0</v>
      </c>
      <c r="BG202" s="6">
        <v>2410.3000000000002</v>
      </c>
    </row>
    <row r="203" spans="1:59" x14ac:dyDescent="0.25">
      <c r="A203" s="4">
        <v>200</v>
      </c>
      <c r="B203" s="4">
        <v>307</v>
      </c>
      <c r="C203" s="5" t="s">
        <v>308</v>
      </c>
      <c r="D203" s="5" t="s">
        <v>186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>
        <v>4635</v>
      </c>
      <c r="U203" s="6"/>
      <c r="V203" s="6"/>
      <c r="W203" s="6"/>
      <c r="X203" s="6">
        <v>-66.11</v>
      </c>
      <c r="Y203" s="6">
        <v>-391.87</v>
      </c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>
        <f t="shared" si="3"/>
        <v>0</v>
      </c>
      <c r="BG203" s="6">
        <v>4177.0200000000004</v>
      </c>
    </row>
    <row r="204" spans="1:59" x14ac:dyDescent="0.25">
      <c r="A204" s="4">
        <v>201</v>
      </c>
      <c r="B204" s="4">
        <v>326</v>
      </c>
      <c r="C204" s="5" t="s">
        <v>309</v>
      </c>
      <c r="D204" s="5" t="s">
        <v>92</v>
      </c>
      <c r="E204" s="6">
        <v>1996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>
        <v>-173.12</v>
      </c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>
        <v>160</v>
      </c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>
        <v>99.8</v>
      </c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>
        <f t="shared" si="3"/>
        <v>0</v>
      </c>
      <c r="BG204" s="6">
        <v>2082.6799999999998</v>
      </c>
    </row>
    <row r="205" spans="1:59" x14ac:dyDescent="0.25">
      <c r="A205" s="4">
        <v>202</v>
      </c>
      <c r="B205" s="4">
        <v>62</v>
      </c>
      <c r="C205" s="5" t="s">
        <v>310</v>
      </c>
      <c r="D205" s="5" t="s">
        <v>58</v>
      </c>
      <c r="E205" s="6">
        <v>120.9</v>
      </c>
      <c r="F205" s="6"/>
      <c r="G205" s="6"/>
      <c r="H205" s="6"/>
      <c r="I205" s="6">
        <v>-1225.3399999999999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>
        <v>-230.17</v>
      </c>
      <c r="W205" s="6"/>
      <c r="X205" s="6"/>
      <c r="Y205" s="6"/>
      <c r="Z205" s="6"/>
      <c r="AA205" s="6"/>
      <c r="AB205" s="6"/>
      <c r="AC205" s="6"/>
      <c r="AD205" s="6">
        <v>1837.77</v>
      </c>
      <c r="AE205" s="6">
        <v>612.59</v>
      </c>
      <c r="AF205" s="6"/>
      <c r="AG205" s="6">
        <v>160</v>
      </c>
      <c r="AH205" s="6">
        <v>-18.739999999999998</v>
      </c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>
        <v>-1006.42</v>
      </c>
      <c r="BD205" s="6"/>
      <c r="BE205" s="6"/>
      <c r="BF205" s="6">
        <f t="shared" si="3"/>
        <v>-1006.42</v>
      </c>
      <c r="BG205" s="6">
        <v>250.59</v>
      </c>
    </row>
    <row r="206" spans="1:59" x14ac:dyDescent="0.25">
      <c r="A206" s="4">
        <v>203</v>
      </c>
      <c r="B206" s="4">
        <v>115</v>
      </c>
      <c r="C206" s="5" t="s">
        <v>311</v>
      </c>
      <c r="D206" s="5" t="s">
        <v>78</v>
      </c>
      <c r="E206" s="6">
        <v>3096.77</v>
      </c>
      <c r="F206" s="6"/>
      <c r="G206" s="6"/>
      <c r="H206" s="6"/>
      <c r="I206" s="6">
        <v>-400.19</v>
      </c>
      <c r="J206" s="6"/>
      <c r="K206" s="6"/>
      <c r="L206" s="6"/>
      <c r="M206" s="6"/>
      <c r="N206" s="6"/>
      <c r="O206" s="6">
        <v>8709.68</v>
      </c>
      <c r="P206" s="6"/>
      <c r="Q206" s="6"/>
      <c r="R206" s="6"/>
      <c r="S206" s="6"/>
      <c r="T206" s="6"/>
      <c r="U206" s="6"/>
      <c r="V206" s="6">
        <v>-713.08</v>
      </c>
      <c r="W206" s="6"/>
      <c r="X206" s="6"/>
      <c r="Y206" s="6">
        <v>-2192.6</v>
      </c>
      <c r="Z206" s="6"/>
      <c r="AA206" s="6"/>
      <c r="AB206" s="6"/>
      <c r="AC206" s="6"/>
      <c r="AD206" s="6">
        <v>345.16</v>
      </c>
      <c r="AE206" s="6">
        <v>115.05</v>
      </c>
      <c r="AF206" s="6">
        <v>-19</v>
      </c>
      <c r="AG206" s="6">
        <v>160</v>
      </c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>
        <f t="shared" si="3"/>
        <v>0</v>
      </c>
      <c r="BG206" s="6">
        <v>9101.7900000000009</v>
      </c>
    </row>
    <row r="207" spans="1:59" x14ac:dyDescent="0.25">
      <c r="A207" s="4">
        <v>204</v>
      </c>
      <c r="B207" s="4">
        <v>345</v>
      </c>
      <c r="C207" s="5" t="s">
        <v>312</v>
      </c>
      <c r="D207" s="5" t="s">
        <v>174</v>
      </c>
      <c r="E207" s="6">
        <v>1996</v>
      </c>
      <c r="F207" s="6"/>
      <c r="G207" s="6"/>
      <c r="H207" s="6"/>
      <c r="I207" s="6"/>
      <c r="J207" s="6"/>
      <c r="K207" s="6"/>
      <c r="L207" s="6"/>
      <c r="M207" s="6"/>
      <c r="N207" s="6"/>
      <c r="O207" s="6">
        <v>2250</v>
      </c>
      <c r="P207" s="6"/>
      <c r="Q207" s="6"/>
      <c r="R207" s="6"/>
      <c r="S207" s="6"/>
      <c r="T207" s="6"/>
      <c r="U207" s="6"/>
      <c r="V207" s="6">
        <v>-467.34</v>
      </c>
      <c r="W207" s="6"/>
      <c r="X207" s="6"/>
      <c r="Y207" s="6">
        <v>-236.52</v>
      </c>
      <c r="Z207" s="6"/>
      <c r="AA207" s="6"/>
      <c r="AB207" s="6"/>
      <c r="AC207" s="6"/>
      <c r="AD207" s="6"/>
      <c r="AE207" s="6"/>
      <c r="AF207" s="6"/>
      <c r="AG207" s="6">
        <v>160</v>
      </c>
      <c r="AH207" s="6">
        <v>-19.96</v>
      </c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>
        <v>99.8</v>
      </c>
      <c r="AU207" s="6"/>
      <c r="AV207" s="6"/>
      <c r="AW207" s="6"/>
      <c r="AX207" s="6"/>
      <c r="AY207" s="6"/>
      <c r="AZ207" s="6">
        <v>-672.59</v>
      </c>
      <c r="BA207" s="6"/>
      <c r="BB207" s="6"/>
      <c r="BC207" s="6"/>
      <c r="BD207" s="6"/>
      <c r="BE207" s="6"/>
      <c r="BF207" s="6">
        <f t="shared" si="3"/>
        <v>-672.59</v>
      </c>
      <c r="BG207" s="6">
        <v>3109.39</v>
      </c>
    </row>
    <row r="208" spans="1:59" x14ac:dyDescent="0.25">
      <c r="A208" s="4">
        <v>205</v>
      </c>
      <c r="B208" s="4">
        <v>145</v>
      </c>
      <c r="C208" s="5" t="s">
        <v>313</v>
      </c>
      <c r="D208" s="5" t="s">
        <v>65</v>
      </c>
      <c r="E208" s="6">
        <v>1874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>
        <v>-152.97999999999999</v>
      </c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>
        <v>160</v>
      </c>
      <c r="AH208" s="6">
        <v>-18.739999999999998</v>
      </c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>
        <v>-485.41</v>
      </c>
      <c r="BA208" s="6"/>
      <c r="BB208" s="6"/>
      <c r="BC208" s="6"/>
      <c r="BD208" s="6"/>
      <c r="BE208" s="6"/>
      <c r="BF208" s="6">
        <f t="shared" si="3"/>
        <v>-485.41</v>
      </c>
      <c r="BG208" s="6">
        <v>1376.87</v>
      </c>
    </row>
    <row r="209" spans="1:59" x14ac:dyDescent="0.25">
      <c r="A209" s="4">
        <v>206</v>
      </c>
      <c r="B209" s="4">
        <v>194</v>
      </c>
      <c r="C209" s="5" t="s">
        <v>314</v>
      </c>
      <c r="D209" s="5" t="s">
        <v>58</v>
      </c>
      <c r="E209" s="6">
        <v>1874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>
        <v>-152.97999999999999</v>
      </c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>
        <v>160</v>
      </c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>
        <f t="shared" si="3"/>
        <v>0</v>
      </c>
      <c r="BG209" s="6">
        <v>1881.02</v>
      </c>
    </row>
    <row r="210" spans="1:59" x14ac:dyDescent="0.25">
      <c r="A210" s="4">
        <v>207</v>
      </c>
      <c r="B210" s="4">
        <v>9</v>
      </c>
      <c r="C210" s="5" t="s">
        <v>315</v>
      </c>
      <c r="D210" s="5" t="s">
        <v>63</v>
      </c>
      <c r="E210" s="6">
        <v>2000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>
        <v>-164.32</v>
      </c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>
        <v>160</v>
      </c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>
        <f t="shared" si="3"/>
        <v>0</v>
      </c>
      <c r="BG210" s="6">
        <v>1995.68</v>
      </c>
    </row>
    <row r="211" spans="1:59" x14ac:dyDescent="0.25">
      <c r="A211" s="4">
        <v>208</v>
      </c>
      <c r="B211" s="4">
        <v>623</v>
      </c>
      <c r="C211" s="5" t="s">
        <v>316</v>
      </c>
      <c r="D211" s="5" t="s">
        <v>137</v>
      </c>
      <c r="E211" s="6">
        <v>544.79999999999995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>
        <v>-40.86</v>
      </c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>
        <v>160</v>
      </c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>
        <f t="shared" si="3"/>
        <v>0</v>
      </c>
      <c r="BG211" s="6">
        <v>663.94</v>
      </c>
    </row>
    <row r="212" spans="1:59" x14ac:dyDescent="0.25">
      <c r="A212" s="4">
        <v>209</v>
      </c>
      <c r="B212" s="4">
        <v>50</v>
      </c>
      <c r="C212" s="5" t="s">
        <v>317</v>
      </c>
      <c r="D212" s="5" t="s">
        <v>58</v>
      </c>
      <c r="E212" s="6">
        <v>120.9</v>
      </c>
      <c r="F212" s="6"/>
      <c r="G212" s="6"/>
      <c r="H212" s="6"/>
      <c r="I212" s="6">
        <v>-1194.78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>
        <v>-230.17</v>
      </c>
      <c r="W212" s="6"/>
      <c r="X212" s="6"/>
      <c r="Y212" s="6"/>
      <c r="Z212" s="6"/>
      <c r="AA212" s="6">
        <v>237.83</v>
      </c>
      <c r="AB212" s="6"/>
      <c r="AC212" s="6"/>
      <c r="AD212" s="6">
        <v>1837.77</v>
      </c>
      <c r="AE212" s="6">
        <v>612.59</v>
      </c>
      <c r="AF212" s="6">
        <v>-30.56</v>
      </c>
      <c r="AG212" s="6">
        <v>160</v>
      </c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>
        <v>-507.16</v>
      </c>
      <c r="BA212" s="6"/>
      <c r="BB212" s="6"/>
      <c r="BC212" s="6">
        <v>-1006.42</v>
      </c>
      <c r="BD212" s="6"/>
      <c r="BE212" s="6"/>
      <c r="BF212" s="6">
        <f t="shared" si="3"/>
        <v>-1513.58</v>
      </c>
      <c r="BG212" s="6">
        <v>0</v>
      </c>
    </row>
    <row r="213" spans="1:59" x14ac:dyDescent="0.25">
      <c r="A213" s="4">
        <v>210</v>
      </c>
      <c r="B213" s="4">
        <v>340</v>
      </c>
      <c r="C213" s="5" t="s">
        <v>318</v>
      </c>
      <c r="D213" s="5" t="s">
        <v>107</v>
      </c>
      <c r="E213" s="6">
        <v>1996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>
        <v>-169.34</v>
      </c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>
        <v>160</v>
      </c>
      <c r="AH213" s="6"/>
      <c r="AI213" s="6"/>
      <c r="AJ213" s="6"/>
      <c r="AK213" s="6"/>
      <c r="AL213" s="6"/>
      <c r="AM213" s="6"/>
      <c r="AN213" s="6"/>
      <c r="AO213" s="6"/>
      <c r="AP213" s="6">
        <v>59.88</v>
      </c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>
        <f t="shared" si="3"/>
        <v>0</v>
      </c>
      <c r="BG213" s="6">
        <v>2046.54</v>
      </c>
    </row>
    <row r="214" spans="1:59" x14ac:dyDescent="0.25">
      <c r="A214" s="4">
        <v>211</v>
      </c>
      <c r="B214" s="4">
        <v>319</v>
      </c>
      <c r="C214" s="5" t="s">
        <v>319</v>
      </c>
      <c r="D214" s="5" t="s">
        <v>58</v>
      </c>
      <c r="E214" s="6">
        <v>1874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>
        <v>-152.97999999999999</v>
      </c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>
        <v>160</v>
      </c>
      <c r="AH214" s="6">
        <v>-18.739999999999998</v>
      </c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>
        <f t="shared" si="3"/>
        <v>0</v>
      </c>
      <c r="BG214" s="6">
        <v>1862.28</v>
      </c>
    </row>
    <row r="215" spans="1:59" x14ac:dyDescent="0.25">
      <c r="A215" s="4">
        <v>212</v>
      </c>
      <c r="B215" s="4">
        <v>513</v>
      </c>
      <c r="C215" s="5" t="s">
        <v>320</v>
      </c>
      <c r="D215" s="5" t="s">
        <v>321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>
        <v>-698.93</v>
      </c>
      <c r="W215" s="6"/>
      <c r="X215" s="6"/>
      <c r="Y215" s="6">
        <v>-536.29999999999995</v>
      </c>
      <c r="Z215" s="6"/>
      <c r="AA215" s="6"/>
      <c r="AB215" s="6"/>
      <c r="AC215" s="6"/>
      <c r="AD215" s="6"/>
      <c r="AE215" s="6"/>
      <c r="AF215" s="6"/>
      <c r="AG215" s="6">
        <v>160</v>
      </c>
      <c r="AH215" s="6"/>
      <c r="AI215" s="6"/>
      <c r="AJ215" s="6">
        <v>6000</v>
      </c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>
        <f t="shared" si="3"/>
        <v>0</v>
      </c>
      <c r="BG215" s="6">
        <v>4924.7700000000004</v>
      </c>
    </row>
    <row r="216" spans="1:59" x14ac:dyDescent="0.25">
      <c r="A216" s="4">
        <v>213</v>
      </c>
      <c r="B216" s="4">
        <v>169</v>
      </c>
      <c r="C216" s="5" t="s">
        <v>322</v>
      </c>
      <c r="D216" s="5" t="s">
        <v>58</v>
      </c>
      <c r="E216" s="6">
        <v>1874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>
        <v>-152.97999999999999</v>
      </c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>
        <v>160</v>
      </c>
      <c r="AH216" s="6">
        <v>-18.739999999999998</v>
      </c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>
        <f t="shared" si="3"/>
        <v>0</v>
      </c>
      <c r="BG216" s="6">
        <v>1862.28</v>
      </c>
    </row>
    <row r="217" spans="1:59" x14ac:dyDescent="0.25">
      <c r="A217" s="4">
        <v>214</v>
      </c>
      <c r="B217" s="4">
        <v>614</v>
      </c>
      <c r="C217" s="5" t="s">
        <v>323</v>
      </c>
      <c r="D217" s="5" t="s">
        <v>137</v>
      </c>
      <c r="E217" s="6">
        <v>544.79999999999995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>
        <v>-40.86</v>
      </c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>
        <v>160</v>
      </c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>
        <f t="shared" si="3"/>
        <v>0</v>
      </c>
      <c r="BG217" s="6">
        <v>663.94</v>
      </c>
    </row>
    <row r="218" spans="1:59" x14ac:dyDescent="0.25">
      <c r="A218" s="4">
        <v>215</v>
      </c>
      <c r="B218" s="4">
        <v>39</v>
      </c>
      <c r="C218" s="5" t="s">
        <v>324</v>
      </c>
      <c r="D218" s="5" t="s">
        <v>58</v>
      </c>
      <c r="E218" s="6">
        <v>1874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>
        <v>-152.97999999999999</v>
      </c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>
        <v>160</v>
      </c>
      <c r="AH218" s="6">
        <v>-18.739999999999998</v>
      </c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>
        <f t="shared" si="3"/>
        <v>0</v>
      </c>
      <c r="BG218" s="6">
        <v>1862.28</v>
      </c>
    </row>
    <row r="219" spans="1:59" x14ac:dyDescent="0.25">
      <c r="A219" s="4">
        <v>216</v>
      </c>
      <c r="B219" s="4">
        <v>635</v>
      </c>
      <c r="C219" s="5" t="s">
        <v>325</v>
      </c>
      <c r="D219" s="5" t="s">
        <v>326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>
        <v>-103.08</v>
      </c>
      <c r="W219" s="6"/>
      <c r="X219" s="6"/>
      <c r="Y219" s="6">
        <v>-4837.51</v>
      </c>
      <c r="Z219" s="6"/>
      <c r="AA219" s="6"/>
      <c r="AB219" s="6"/>
      <c r="AC219" s="6"/>
      <c r="AD219" s="6"/>
      <c r="AE219" s="6"/>
      <c r="AF219" s="6"/>
      <c r="AG219" s="6">
        <v>160</v>
      </c>
      <c r="AH219" s="6"/>
      <c r="AI219" s="6"/>
      <c r="AJ219" s="6">
        <v>20857.5</v>
      </c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>
        <v>-1400</v>
      </c>
      <c r="BF219" s="6">
        <f t="shared" si="3"/>
        <v>-1400</v>
      </c>
      <c r="BG219" s="6">
        <v>14676.91</v>
      </c>
    </row>
    <row r="220" spans="1:59" x14ac:dyDescent="0.25">
      <c r="A220" s="4">
        <v>217</v>
      </c>
      <c r="B220" s="4">
        <v>162</v>
      </c>
      <c r="C220" s="5" t="s">
        <v>327</v>
      </c>
      <c r="D220" s="5" t="s">
        <v>58</v>
      </c>
      <c r="E220" s="6">
        <v>1874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>
        <v>-152.97999999999999</v>
      </c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>
        <v>160</v>
      </c>
      <c r="AH220" s="6">
        <v>-18.739999999999998</v>
      </c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>
        <f t="shared" si="3"/>
        <v>0</v>
      </c>
      <c r="BG220" s="6">
        <v>1862.28</v>
      </c>
    </row>
    <row r="221" spans="1:59" x14ac:dyDescent="0.25">
      <c r="A221" s="4">
        <v>218</v>
      </c>
      <c r="B221" s="4">
        <v>114</v>
      </c>
      <c r="C221" s="5" t="s">
        <v>328</v>
      </c>
      <c r="D221" s="5" t="s">
        <v>98</v>
      </c>
      <c r="E221" s="6">
        <v>2000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>
        <v>-164.32</v>
      </c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>
        <v>160</v>
      </c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>
        <f t="shared" si="3"/>
        <v>0</v>
      </c>
      <c r="BG221" s="6">
        <v>1995.68</v>
      </c>
    </row>
    <row r="222" spans="1:59" x14ac:dyDescent="0.25">
      <c r="A222" s="4">
        <v>219</v>
      </c>
      <c r="B222" s="4">
        <v>17</v>
      </c>
      <c r="C222" s="5" t="s">
        <v>329</v>
      </c>
      <c r="D222" s="5" t="s">
        <v>65</v>
      </c>
      <c r="E222" s="6">
        <v>1874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>
        <v>-152.97999999999999</v>
      </c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>
        <v>160</v>
      </c>
      <c r="AH222" s="6">
        <v>-18.739999999999998</v>
      </c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>
        <v>-553.21</v>
      </c>
      <c r="BA222" s="6"/>
      <c r="BB222" s="6"/>
      <c r="BC222" s="6"/>
      <c r="BD222" s="6"/>
      <c r="BE222" s="6"/>
      <c r="BF222" s="6">
        <f t="shared" si="3"/>
        <v>-553.21</v>
      </c>
      <c r="BG222" s="6">
        <v>1309.07</v>
      </c>
    </row>
    <row r="223" spans="1:59" x14ac:dyDescent="0.25">
      <c r="A223" s="4">
        <v>220</v>
      </c>
      <c r="B223" s="4">
        <v>173</v>
      </c>
      <c r="C223" s="5" t="s">
        <v>330</v>
      </c>
      <c r="D223" s="5" t="s">
        <v>124</v>
      </c>
      <c r="E223" s="6">
        <v>120.9</v>
      </c>
      <c r="F223" s="6"/>
      <c r="G223" s="6"/>
      <c r="H223" s="6"/>
      <c r="I223" s="6">
        <v>-852.3</v>
      </c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>
        <v>-239.06</v>
      </c>
      <c r="W223" s="6"/>
      <c r="X223" s="6"/>
      <c r="Y223" s="6"/>
      <c r="Z223" s="6"/>
      <c r="AA223" s="6"/>
      <c r="AB223" s="6"/>
      <c r="AC223" s="6"/>
      <c r="AD223" s="6">
        <v>1893.3</v>
      </c>
      <c r="AE223" s="6">
        <v>631.1</v>
      </c>
      <c r="AF223" s="6">
        <v>-35.630000000000003</v>
      </c>
      <c r="AG223" s="6">
        <v>160</v>
      </c>
      <c r="AH223" s="6">
        <v>-18.739999999999998</v>
      </c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>
        <v>-1408.97</v>
      </c>
      <c r="BD223" s="6"/>
      <c r="BE223" s="6"/>
      <c r="BF223" s="6">
        <f t="shared" si="3"/>
        <v>-1408.97</v>
      </c>
      <c r="BG223" s="6">
        <v>250.6</v>
      </c>
    </row>
    <row r="224" spans="1:59" x14ac:dyDescent="0.25">
      <c r="A224" s="4">
        <v>221</v>
      </c>
      <c r="B224" s="4">
        <v>346</v>
      </c>
      <c r="C224" s="5" t="s">
        <v>331</v>
      </c>
      <c r="D224" s="5" t="s">
        <v>160</v>
      </c>
      <c r="E224" s="6">
        <v>1996</v>
      </c>
      <c r="F224" s="6"/>
      <c r="G224" s="6"/>
      <c r="H224" s="6"/>
      <c r="I224" s="6"/>
      <c r="J224" s="6"/>
      <c r="K224" s="6"/>
      <c r="L224" s="6"/>
      <c r="M224" s="6">
        <v>391.03</v>
      </c>
      <c r="N224" s="6"/>
      <c r="O224" s="6"/>
      <c r="P224" s="6"/>
      <c r="Q224" s="6"/>
      <c r="R224" s="6"/>
      <c r="S224" s="6"/>
      <c r="T224" s="6"/>
      <c r="U224" s="6"/>
      <c r="V224" s="6">
        <v>-220.04</v>
      </c>
      <c r="W224" s="6"/>
      <c r="X224" s="6"/>
      <c r="Y224" s="6">
        <v>-27.21</v>
      </c>
      <c r="Z224" s="6"/>
      <c r="AA224" s="6"/>
      <c r="AB224" s="6"/>
      <c r="AC224" s="6"/>
      <c r="AD224" s="6"/>
      <c r="AE224" s="6"/>
      <c r="AF224" s="6"/>
      <c r="AG224" s="6">
        <v>160</v>
      </c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>
        <v>99.8</v>
      </c>
      <c r="AU224" s="6"/>
      <c r="AV224" s="6"/>
      <c r="AW224" s="6"/>
      <c r="AX224" s="6"/>
      <c r="AY224" s="6"/>
      <c r="AZ224" s="6"/>
      <c r="BA224" s="6"/>
      <c r="BB224" s="6">
        <v>-87.72</v>
      </c>
      <c r="BC224" s="6"/>
      <c r="BD224" s="6"/>
      <c r="BE224" s="6"/>
      <c r="BF224" s="6">
        <f t="shared" si="3"/>
        <v>-87.72</v>
      </c>
      <c r="BG224" s="6">
        <v>2311.86</v>
      </c>
    </row>
    <row r="225" spans="1:59" x14ac:dyDescent="0.25">
      <c r="A225" s="4">
        <v>222</v>
      </c>
      <c r="B225" s="4">
        <v>96</v>
      </c>
      <c r="C225" s="5" t="s">
        <v>332</v>
      </c>
      <c r="D225" s="5" t="s">
        <v>65</v>
      </c>
      <c r="E225" s="6">
        <v>1874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>
        <v>-152.97999999999999</v>
      </c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>
        <v>160</v>
      </c>
      <c r="AH225" s="6">
        <v>-18.739999999999998</v>
      </c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>
        <v>-507.1</v>
      </c>
      <c r="BA225" s="6"/>
      <c r="BB225" s="6"/>
      <c r="BC225" s="6"/>
      <c r="BD225" s="6"/>
      <c r="BE225" s="6"/>
      <c r="BF225" s="6">
        <f t="shared" si="3"/>
        <v>-507.1</v>
      </c>
      <c r="BG225" s="6">
        <v>1355.18</v>
      </c>
    </row>
    <row r="226" spans="1:59" x14ac:dyDescent="0.25">
      <c r="A226" s="4">
        <v>223</v>
      </c>
      <c r="B226" s="4">
        <v>112</v>
      </c>
      <c r="C226" s="5" t="s">
        <v>333</v>
      </c>
      <c r="D226" s="5" t="s">
        <v>128</v>
      </c>
      <c r="E226" s="6">
        <v>1874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>
        <v>-152.97999999999999</v>
      </c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>
        <v>160</v>
      </c>
      <c r="AH226" s="6">
        <v>-18.739999999999998</v>
      </c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>
        <f t="shared" si="3"/>
        <v>0</v>
      </c>
      <c r="BG226" s="6">
        <v>1862.28</v>
      </c>
    </row>
    <row r="227" spans="1:59" x14ac:dyDescent="0.25">
      <c r="A227" s="4">
        <v>224</v>
      </c>
      <c r="B227" s="4">
        <v>339</v>
      </c>
      <c r="C227" s="5" t="s">
        <v>334</v>
      </c>
      <c r="D227" s="5" t="s">
        <v>65</v>
      </c>
      <c r="E227" s="6">
        <v>1996</v>
      </c>
      <c r="F227" s="6"/>
      <c r="G227" s="6"/>
      <c r="H227" s="6"/>
      <c r="I227" s="6"/>
      <c r="J227" s="6"/>
      <c r="K227" s="6"/>
      <c r="L227" s="6"/>
      <c r="M227" s="6"/>
      <c r="N227" s="6">
        <v>319.36</v>
      </c>
      <c r="O227" s="6"/>
      <c r="P227" s="6"/>
      <c r="Q227" s="6"/>
      <c r="R227" s="6"/>
      <c r="S227" s="6"/>
      <c r="T227" s="6"/>
      <c r="U227" s="6">
        <v>61.42</v>
      </c>
      <c r="V227" s="6">
        <v>-414.58</v>
      </c>
      <c r="W227" s="6"/>
      <c r="X227" s="6"/>
      <c r="Y227" s="6">
        <v>-178.36</v>
      </c>
      <c r="Z227" s="6"/>
      <c r="AA227" s="6"/>
      <c r="AB227" s="6"/>
      <c r="AC227" s="6"/>
      <c r="AD227" s="6"/>
      <c r="AE227" s="6"/>
      <c r="AF227" s="6"/>
      <c r="AG227" s="6">
        <v>160</v>
      </c>
      <c r="AH227" s="6"/>
      <c r="AI227" s="6"/>
      <c r="AJ227" s="6"/>
      <c r="AK227" s="6">
        <v>79.84</v>
      </c>
      <c r="AL227" s="6">
        <v>598.79999999999995</v>
      </c>
      <c r="AM227" s="6">
        <v>115.15</v>
      </c>
      <c r="AN227" s="6">
        <v>598.79999999999995</v>
      </c>
      <c r="AO227" s="6">
        <v>199.6</v>
      </c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>
        <v>-792.94</v>
      </c>
      <c r="BA227" s="6">
        <v>-207.02</v>
      </c>
      <c r="BB227" s="6"/>
      <c r="BC227" s="6"/>
      <c r="BD227" s="6"/>
      <c r="BE227" s="6"/>
      <c r="BF227" s="6">
        <f t="shared" si="3"/>
        <v>-999.96</v>
      </c>
      <c r="BG227" s="6">
        <v>2536.0700000000002</v>
      </c>
    </row>
    <row r="228" spans="1:59" x14ac:dyDescent="0.25">
      <c r="A228" s="4">
        <v>225</v>
      </c>
      <c r="B228" s="4">
        <v>601</v>
      </c>
      <c r="C228" s="5" t="s">
        <v>335</v>
      </c>
      <c r="D228" s="5" t="s">
        <v>58</v>
      </c>
      <c r="E228" s="6">
        <v>1632.19</v>
      </c>
      <c r="F228" s="6"/>
      <c r="G228" s="6"/>
      <c r="H228" s="6"/>
      <c r="I228" s="6">
        <v>-303.63</v>
      </c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>
        <v>-161.19999999999999</v>
      </c>
      <c r="W228" s="6"/>
      <c r="X228" s="6"/>
      <c r="Y228" s="6"/>
      <c r="Z228" s="6"/>
      <c r="AA228" s="6"/>
      <c r="AB228" s="6">
        <v>-143.76</v>
      </c>
      <c r="AC228" s="6"/>
      <c r="AD228" s="6">
        <v>249.87</v>
      </c>
      <c r="AE228" s="6">
        <v>83.29</v>
      </c>
      <c r="AF228" s="6"/>
      <c r="AG228" s="6">
        <v>160</v>
      </c>
      <c r="AH228" s="6">
        <v>-18.739999999999998</v>
      </c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>
        <v>-561.45000000000005</v>
      </c>
      <c r="BA228" s="6"/>
      <c r="BB228" s="6"/>
      <c r="BC228" s="6"/>
      <c r="BD228" s="6"/>
      <c r="BE228" s="6"/>
      <c r="BF228" s="6">
        <f t="shared" si="3"/>
        <v>-561.45000000000005</v>
      </c>
      <c r="BG228" s="6">
        <v>936.57</v>
      </c>
    </row>
    <row r="229" spans="1:59" x14ac:dyDescent="0.25">
      <c r="A229" s="4">
        <v>226</v>
      </c>
      <c r="B229" s="4">
        <v>65</v>
      </c>
      <c r="C229" s="5" t="s">
        <v>336</v>
      </c>
      <c r="D229" s="5" t="s">
        <v>58</v>
      </c>
      <c r="E229" s="6">
        <v>1874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>
        <v>-152.97999999999999</v>
      </c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>
        <v>160</v>
      </c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>
        <v>-552.30999999999995</v>
      </c>
      <c r="BA229" s="6"/>
      <c r="BB229" s="6"/>
      <c r="BC229" s="6"/>
      <c r="BD229" s="6"/>
      <c r="BE229" s="6"/>
      <c r="BF229" s="6">
        <f t="shared" si="3"/>
        <v>-552.30999999999995</v>
      </c>
      <c r="BG229" s="6">
        <v>1328.71</v>
      </c>
    </row>
    <row r="230" spans="1:59" x14ac:dyDescent="0.25">
      <c r="A230" s="4">
        <v>227</v>
      </c>
      <c r="B230" s="4">
        <v>189</v>
      </c>
      <c r="C230" s="5" t="s">
        <v>337</v>
      </c>
      <c r="D230" s="5" t="s">
        <v>58</v>
      </c>
      <c r="E230" s="6">
        <v>1209.03</v>
      </c>
      <c r="F230" s="6"/>
      <c r="G230" s="6"/>
      <c r="H230" s="6"/>
      <c r="I230" s="6">
        <v>-579.91999999999996</v>
      </c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>
        <v>-173.1</v>
      </c>
      <c r="W230" s="6"/>
      <c r="X230" s="6"/>
      <c r="Y230" s="6"/>
      <c r="Z230" s="6"/>
      <c r="AA230" s="6"/>
      <c r="AB230" s="6"/>
      <c r="AC230" s="6"/>
      <c r="AD230" s="6">
        <v>664.97</v>
      </c>
      <c r="AE230" s="6">
        <v>221.66</v>
      </c>
      <c r="AF230" s="6"/>
      <c r="AG230" s="6">
        <v>160</v>
      </c>
      <c r="AH230" s="6">
        <v>-18.739999999999998</v>
      </c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>
        <v>-686.52</v>
      </c>
      <c r="BA230" s="6"/>
      <c r="BB230" s="6"/>
      <c r="BC230" s="6">
        <v>-229.05</v>
      </c>
      <c r="BD230" s="6"/>
      <c r="BE230" s="6"/>
      <c r="BF230" s="6">
        <f t="shared" si="3"/>
        <v>-915.56999999999994</v>
      </c>
      <c r="BG230" s="6">
        <v>568.33000000000004</v>
      </c>
    </row>
    <row r="231" spans="1:59" x14ac:dyDescent="0.25">
      <c r="A231" s="4">
        <v>228</v>
      </c>
      <c r="B231" s="4">
        <v>182</v>
      </c>
      <c r="C231" s="5" t="s">
        <v>338</v>
      </c>
      <c r="D231" s="5" t="s">
        <v>124</v>
      </c>
      <c r="E231" s="6">
        <v>1874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>
        <v>-152.97999999999999</v>
      </c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>
        <v>160</v>
      </c>
      <c r="AH231" s="6">
        <v>-18.739999999999998</v>
      </c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>
        <f t="shared" si="3"/>
        <v>0</v>
      </c>
      <c r="BG231" s="6">
        <v>1862.28</v>
      </c>
    </row>
    <row r="232" spans="1:59" x14ac:dyDescent="0.25">
      <c r="A232" s="4">
        <v>229</v>
      </c>
      <c r="B232" s="4">
        <v>18</v>
      </c>
      <c r="C232" s="5" t="s">
        <v>339</v>
      </c>
      <c r="D232" s="5" t="s">
        <v>65</v>
      </c>
      <c r="E232" s="6">
        <v>1874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>
        <v>-152.97999999999999</v>
      </c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>
        <v>160</v>
      </c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>
        <v>-563.89</v>
      </c>
      <c r="BA232" s="6"/>
      <c r="BB232" s="6"/>
      <c r="BC232" s="6"/>
      <c r="BD232" s="6"/>
      <c r="BE232" s="6"/>
      <c r="BF232" s="6">
        <f t="shared" si="3"/>
        <v>-563.89</v>
      </c>
      <c r="BG232" s="6">
        <v>1317.13</v>
      </c>
    </row>
    <row r="233" spans="1:59" x14ac:dyDescent="0.25">
      <c r="A233" s="4">
        <v>230</v>
      </c>
      <c r="B233" s="4">
        <v>336</v>
      </c>
      <c r="C233" s="5" t="s">
        <v>340</v>
      </c>
      <c r="D233" s="5" t="s">
        <v>65</v>
      </c>
      <c r="E233" s="6">
        <v>1996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>
        <v>-173.12</v>
      </c>
      <c r="W233" s="6"/>
      <c r="X233" s="6"/>
      <c r="Y233" s="6">
        <v>-1.4</v>
      </c>
      <c r="Z233" s="6"/>
      <c r="AA233" s="6"/>
      <c r="AB233" s="6"/>
      <c r="AC233" s="6"/>
      <c r="AD233" s="6"/>
      <c r="AE233" s="6"/>
      <c r="AF233" s="6"/>
      <c r="AG233" s="6">
        <v>160</v>
      </c>
      <c r="AH233" s="6">
        <v>-19.96</v>
      </c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>
        <v>99.8</v>
      </c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>
        <f t="shared" si="3"/>
        <v>0</v>
      </c>
      <c r="BG233" s="6">
        <v>2061.3200000000002</v>
      </c>
    </row>
    <row r="234" spans="1:59" x14ac:dyDescent="0.25">
      <c r="A234" s="4">
        <v>231</v>
      </c>
      <c r="B234" s="4">
        <v>349</v>
      </c>
      <c r="C234" s="5" t="s">
        <v>341</v>
      </c>
      <c r="D234" s="5" t="s">
        <v>65</v>
      </c>
      <c r="E234" s="6">
        <v>1996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>
        <v>-173.12</v>
      </c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>
        <v>160</v>
      </c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>
        <v>99.8</v>
      </c>
      <c r="AU234" s="6"/>
      <c r="AV234" s="6"/>
      <c r="AW234" s="6"/>
      <c r="AX234" s="6"/>
      <c r="AY234" s="6"/>
      <c r="AZ234" s="6">
        <v>-736.92</v>
      </c>
      <c r="BA234" s="6"/>
      <c r="BB234" s="6"/>
      <c r="BC234" s="6"/>
      <c r="BD234" s="6"/>
      <c r="BE234" s="6"/>
      <c r="BF234" s="6">
        <f t="shared" si="3"/>
        <v>-736.92</v>
      </c>
      <c r="BG234" s="6">
        <v>1345.76</v>
      </c>
    </row>
    <row r="235" spans="1:59" x14ac:dyDescent="0.25">
      <c r="A235" s="4">
        <v>232</v>
      </c>
      <c r="B235" s="4">
        <v>205</v>
      </c>
      <c r="C235" s="5" t="s">
        <v>342</v>
      </c>
      <c r="D235" s="5" t="s">
        <v>343</v>
      </c>
      <c r="E235" s="6">
        <v>5622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>
        <v>-646.01</v>
      </c>
      <c r="W235" s="6"/>
      <c r="X235" s="6"/>
      <c r="Y235" s="6">
        <v>-499.04</v>
      </c>
      <c r="Z235" s="6"/>
      <c r="AA235" s="6"/>
      <c r="AB235" s="6"/>
      <c r="AC235" s="6"/>
      <c r="AD235" s="6"/>
      <c r="AE235" s="6"/>
      <c r="AF235" s="6"/>
      <c r="AG235" s="6">
        <v>160</v>
      </c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>
        <v>-758.18</v>
      </c>
      <c r="BA235" s="6">
        <v>-897.31</v>
      </c>
      <c r="BB235" s="6"/>
      <c r="BC235" s="6"/>
      <c r="BD235" s="6"/>
      <c r="BE235" s="6"/>
      <c r="BF235" s="6">
        <f t="shared" si="3"/>
        <v>-1655.4899999999998</v>
      </c>
      <c r="BG235" s="6">
        <v>2981.46</v>
      </c>
    </row>
    <row r="236" spans="1:59" x14ac:dyDescent="0.25">
      <c r="A236" s="4">
        <v>233</v>
      </c>
      <c r="B236" s="4">
        <v>180</v>
      </c>
      <c r="C236" s="5" t="s">
        <v>344</v>
      </c>
      <c r="D236" s="5" t="s">
        <v>58</v>
      </c>
      <c r="E236" s="6">
        <v>1874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>
        <v>-152.97999999999999</v>
      </c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>
        <v>160</v>
      </c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>
        <v>-121.5</v>
      </c>
      <c r="BB236" s="6"/>
      <c r="BC236" s="6"/>
      <c r="BD236" s="6"/>
      <c r="BE236" s="6"/>
      <c r="BF236" s="6">
        <f t="shared" si="3"/>
        <v>-121.5</v>
      </c>
      <c r="BG236" s="6">
        <v>1759.52</v>
      </c>
    </row>
    <row r="237" spans="1:59" x14ac:dyDescent="0.25">
      <c r="A237" s="4">
        <v>234</v>
      </c>
      <c r="B237" s="4">
        <v>85</v>
      </c>
      <c r="C237" s="5" t="s">
        <v>345</v>
      </c>
      <c r="D237" s="5" t="s">
        <v>71</v>
      </c>
      <c r="E237" s="6">
        <v>1874</v>
      </c>
      <c r="F237" s="6"/>
      <c r="G237" s="6"/>
      <c r="H237" s="6"/>
      <c r="I237" s="6"/>
      <c r="J237" s="6"/>
      <c r="K237" s="6"/>
      <c r="L237" s="6"/>
      <c r="M237" s="6"/>
      <c r="N237" s="6">
        <v>249.87</v>
      </c>
      <c r="O237" s="6"/>
      <c r="P237" s="6"/>
      <c r="Q237" s="6"/>
      <c r="R237" s="6"/>
      <c r="S237" s="6"/>
      <c r="T237" s="6"/>
      <c r="U237" s="6">
        <v>48.05</v>
      </c>
      <c r="V237" s="6">
        <v>-319.91000000000003</v>
      </c>
      <c r="W237" s="6"/>
      <c r="X237" s="6"/>
      <c r="Y237" s="6">
        <v>-91.12</v>
      </c>
      <c r="Z237" s="6"/>
      <c r="AA237" s="6"/>
      <c r="AB237" s="6"/>
      <c r="AC237" s="6"/>
      <c r="AD237" s="6"/>
      <c r="AE237" s="6"/>
      <c r="AF237" s="6"/>
      <c r="AG237" s="6">
        <v>160</v>
      </c>
      <c r="AH237" s="6"/>
      <c r="AI237" s="6"/>
      <c r="AJ237" s="6"/>
      <c r="AK237" s="6"/>
      <c r="AL237" s="6">
        <v>468.5</v>
      </c>
      <c r="AM237" s="6">
        <v>90.1</v>
      </c>
      <c r="AN237" s="6">
        <v>562.20000000000005</v>
      </c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>
        <v>-698.54</v>
      </c>
      <c r="BA237" s="6"/>
      <c r="BB237" s="6"/>
      <c r="BC237" s="6"/>
      <c r="BD237" s="6"/>
      <c r="BE237" s="6"/>
      <c r="BF237" s="6">
        <f t="shared" si="3"/>
        <v>-698.54</v>
      </c>
      <c r="BG237" s="6">
        <v>2343.15</v>
      </c>
    </row>
    <row r="238" spans="1:59" x14ac:dyDescent="0.25">
      <c r="A238" s="4">
        <v>235</v>
      </c>
      <c r="B238" s="4">
        <v>642</v>
      </c>
      <c r="C238" s="5" t="s">
        <v>346</v>
      </c>
      <c r="D238" s="5" t="s">
        <v>347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>
        <v>-513.77</v>
      </c>
      <c r="W238" s="6"/>
      <c r="X238" s="6"/>
      <c r="Y238" s="6">
        <v>-215.37</v>
      </c>
      <c r="Z238" s="6"/>
      <c r="AA238" s="6"/>
      <c r="AB238" s="6"/>
      <c r="AC238" s="6"/>
      <c r="AD238" s="6"/>
      <c r="AE238" s="6"/>
      <c r="AF238" s="6"/>
      <c r="AG238" s="6">
        <v>149.66999999999999</v>
      </c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>
        <v>4677.41</v>
      </c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>
        <f t="shared" si="3"/>
        <v>0</v>
      </c>
      <c r="BG238" s="6">
        <v>4097.9399999999996</v>
      </c>
    </row>
    <row r="239" spans="1:59" x14ac:dyDescent="0.25">
      <c r="A239" s="4">
        <v>236</v>
      </c>
      <c r="B239" s="4">
        <v>338</v>
      </c>
      <c r="C239" s="5" t="s">
        <v>348</v>
      </c>
      <c r="D239" s="5" t="s">
        <v>65</v>
      </c>
      <c r="E239" s="6">
        <v>1996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>
        <v>-173.12</v>
      </c>
      <c r="W239" s="6"/>
      <c r="X239" s="6"/>
      <c r="Y239" s="6">
        <v>-1.4</v>
      </c>
      <c r="Z239" s="6"/>
      <c r="AA239" s="6"/>
      <c r="AB239" s="6"/>
      <c r="AC239" s="6"/>
      <c r="AD239" s="6"/>
      <c r="AE239" s="6"/>
      <c r="AF239" s="6"/>
      <c r="AG239" s="6">
        <v>160</v>
      </c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>
        <v>99.8</v>
      </c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>
        <f t="shared" si="3"/>
        <v>0</v>
      </c>
      <c r="BG239" s="6">
        <v>2081.2800000000002</v>
      </c>
    </row>
    <row r="240" spans="1:59" x14ac:dyDescent="0.25">
      <c r="A240" s="4">
        <v>237</v>
      </c>
      <c r="B240" s="4">
        <v>519</v>
      </c>
      <c r="C240" s="5" t="s">
        <v>349</v>
      </c>
      <c r="D240" s="5" t="s">
        <v>350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>
        <v>-558.92999999999995</v>
      </c>
      <c r="W240" s="6"/>
      <c r="X240" s="6"/>
      <c r="Y240" s="6">
        <v>-277.8</v>
      </c>
      <c r="Z240" s="6"/>
      <c r="AA240" s="6"/>
      <c r="AB240" s="6"/>
      <c r="AC240" s="6"/>
      <c r="AD240" s="6"/>
      <c r="AE240" s="6"/>
      <c r="AF240" s="6"/>
      <c r="AG240" s="6">
        <v>160</v>
      </c>
      <c r="AH240" s="6"/>
      <c r="AI240" s="6"/>
      <c r="AJ240" s="6">
        <v>5000</v>
      </c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>
        <f t="shared" si="3"/>
        <v>0</v>
      </c>
      <c r="BG240" s="6">
        <v>4323.2700000000004</v>
      </c>
    </row>
    <row r="241" spans="1:59" x14ac:dyDescent="0.25">
      <c r="A241" s="4">
        <v>238</v>
      </c>
      <c r="B241" s="4">
        <v>88</v>
      </c>
      <c r="C241" s="5" t="s">
        <v>351</v>
      </c>
      <c r="D241" s="5" t="s">
        <v>352</v>
      </c>
      <c r="E241" s="6">
        <v>3200</v>
      </c>
      <c r="F241" s="6"/>
      <c r="G241" s="6"/>
      <c r="H241" s="6"/>
      <c r="I241" s="6"/>
      <c r="J241" s="6"/>
      <c r="K241" s="6"/>
      <c r="L241" s="6"/>
      <c r="M241" s="6"/>
      <c r="N241" s="6"/>
      <c r="O241" s="6">
        <v>2250</v>
      </c>
      <c r="P241" s="6"/>
      <c r="Q241" s="6"/>
      <c r="R241" s="6"/>
      <c r="S241" s="6"/>
      <c r="T241" s="6"/>
      <c r="U241" s="6"/>
      <c r="V241" s="6">
        <v>-621.92999999999995</v>
      </c>
      <c r="W241" s="6"/>
      <c r="X241" s="6"/>
      <c r="Y241" s="6">
        <v>-458.36</v>
      </c>
      <c r="Z241" s="6"/>
      <c r="AA241" s="6"/>
      <c r="AB241" s="6"/>
      <c r="AC241" s="6"/>
      <c r="AD241" s="6"/>
      <c r="AE241" s="6"/>
      <c r="AF241" s="6"/>
      <c r="AG241" s="6">
        <v>160</v>
      </c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>
        <f t="shared" si="3"/>
        <v>0</v>
      </c>
      <c r="BG241" s="6">
        <v>4529.71</v>
      </c>
    </row>
    <row r="242" spans="1:59" x14ac:dyDescent="0.25">
      <c r="A242" s="4">
        <v>239</v>
      </c>
      <c r="B242" s="4">
        <v>164</v>
      </c>
      <c r="C242" s="5" t="s">
        <v>353</v>
      </c>
      <c r="D242" s="5" t="s">
        <v>212</v>
      </c>
      <c r="E242" s="6">
        <v>2000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>
        <v>-164.32</v>
      </c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>
        <v>160</v>
      </c>
      <c r="AH242" s="6">
        <v>-20</v>
      </c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>
        <f t="shared" si="3"/>
        <v>0</v>
      </c>
      <c r="BG242" s="6">
        <v>1975.68</v>
      </c>
    </row>
    <row r="243" spans="1:59" x14ac:dyDescent="0.25">
      <c r="A243" s="4">
        <v>240</v>
      </c>
      <c r="B243" s="4">
        <v>613</v>
      </c>
      <c r="C243" s="5" t="s">
        <v>354</v>
      </c>
      <c r="D243" s="5" t="s">
        <v>355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>
        <v>-558.92999999999995</v>
      </c>
      <c r="W243" s="6"/>
      <c r="X243" s="6"/>
      <c r="Y243" s="6">
        <v>-363.11</v>
      </c>
      <c r="Z243" s="6"/>
      <c r="AA243" s="6"/>
      <c r="AB243" s="6"/>
      <c r="AC243" s="6"/>
      <c r="AD243" s="6"/>
      <c r="AE243" s="6"/>
      <c r="AF243" s="6"/>
      <c r="AG243" s="6">
        <v>160</v>
      </c>
      <c r="AH243" s="6"/>
      <c r="AI243" s="6"/>
      <c r="AJ243" s="6">
        <v>5000</v>
      </c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>
        <f t="shared" si="3"/>
        <v>0</v>
      </c>
      <c r="BG243" s="6">
        <v>4237.96</v>
      </c>
    </row>
    <row r="244" spans="1:59" x14ac:dyDescent="0.25">
      <c r="A244" s="4">
        <v>241</v>
      </c>
      <c r="B244" s="4">
        <v>20</v>
      </c>
      <c r="C244" s="5" t="s">
        <v>356</v>
      </c>
      <c r="D244" s="5" t="s">
        <v>65</v>
      </c>
      <c r="E244" s="6">
        <v>1874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>
        <v>-152.97999999999999</v>
      </c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>
        <v>160</v>
      </c>
      <c r="AH244" s="6">
        <v>-18.739999999999998</v>
      </c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>
        <v>-558.04999999999995</v>
      </c>
      <c r="BA244" s="6"/>
      <c r="BB244" s="6"/>
      <c r="BC244" s="6"/>
      <c r="BD244" s="6"/>
      <c r="BE244" s="6"/>
      <c r="BF244" s="6">
        <f t="shared" si="3"/>
        <v>-558.04999999999995</v>
      </c>
      <c r="BG244" s="6">
        <v>1304.23</v>
      </c>
    </row>
    <row r="245" spans="1:59" x14ac:dyDescent="0.25">
      <c r="A245" s="4">
        <v>242</v>
      </c>
      <c r="B245" s="4">
        <v>497</v>
      </c>
      <c r="C245" s="5" t="s">
        <v>357</v>
      </c>
      <c r="D245" s="5" t="s">
        <v>358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>
        <v>-218.72</v>
      </c>
      <c r="W245" s="6"/>
      <c r="X245" s="6"/>
      <c r="Y245" s="6">
        <v>-242.95</v>
      </c>
      <c r="Z245" s="6"/>
      <c r="AA245" s="6"/>
      <c r="AB245" s="6"/>
      <c r="AC245" s="6"/>
      <c r="AD245" s="6"/>
      <c r="AE245" s="6"/>
      <c r="AF245" s="6"/>
      <c r="AG245" s="6">
        <v>160</v>
      </c>
      <c r="AH245" s="6"/>
      <c r="AI245" s="6"/>
      <c r="AJ245" s="6">
        <v>4500</v>
      </c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>
        <f t="shared" si="3"/>
        <v>0</v>
      </c>
      <c r="BG245" s="6">
        <v>4198.33</v>
      </c>
    </row>
    <row r="246" spans="1:59" x14ac:dyDescent="0.25">
      <c r="A246" s="4">
        <v>243</v>
      </c>
      <c r="B246" s="4">
        <v>49</v>
      </c>
      <c r="C246" s="5" t="s">
        <v>359</v>
      </c>
      <c r="D246" s="5" t="s">
        <v>58</v>
      </c>
      <c r="E246" s="6">
        <v>1874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>
        <v>-152.97999999999999</v>
      </c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>
        <v>160</v>
      </c>
      <c r="AH246" s="6">
        <v>-18.739999999999998</v>
      </c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>
        <f t="shared" si="3"/>
        <v>0</v>
      </c>
      <c r="BG246" s="6">
        <v>1862.28</v>
      </c>
    </row>
    <row r="247" spans="1:59" x14ac:dyDescent="0.25">
      <c r="A247" s="4">
        <v>244</v>
      </c>
      <c r="B247" s="4">
        <v>337</v>
      </c>
      <c r="C247" s="5" t="s">
        <v>360</v>
      </c>
      <c r="D247" s="5" t="s">
        <v>174</v>
      </c>
      <c r="E247" s="6">
        <v>1996</v>
      </c>
      <c r="F247" s="6"/>
      <c r="G247" s="6"/>
      <c r="H247" s="6"/>
      <c r="I247" s="6"/>
      <c r="J247" s="6"/>
      <c r="K247" s="6"/>
      <c r="L247" s="6"/>
      <c r="M247" s="6"/>
      <c r="N247" s="6">
        <v>195.16</v>
      </c>
      <c r="O247" s="6"/>
      <c r="P247" s="6"/>
      <c r="Q247" s="6"/>
      <c r="R247" s="6"/>
      <c r="S247" s="6"/>
      <c r="T247" s="6"/>
      <c r="U247" s="6">
        <v>37.53</v>
      </c>
      <c r="V247" s="6">
        <v>-329.83</v>
      </c>
      <c r="W247" s="6"/>
      <c r="X247" s="6"/>
      <c r="Y247" s="6">
        <v>-100.26</v>
      </c>
      <c r="Z247" s="6"/>
      <c r="AA247" s="6"/>
      <c r="AB247" s="6"/>
      <c r="AC247" s="6"/>
      <c r="AD247" s="6"/>
      <c r="AE247" s="6"/>
      <c r="AF247" s="6"/>
      <c r="AG247" s="6">
        <v>160</v>
      </c>
      <c r="AH247" s="6"/>
      <c r="AI247" s="6"/>
      <c r="AJ247" s="6"/>
      <c r="AK247" s="6"/>
      <c r="AL247" s="6">
        <v>365.93</v>
      </c>
      <c r="AM247" s="6">
        <v>70.37</v>
      </c>
      <c r="AN247" s="6">
        <v>598.79999999999995</v>
      </c>
      <c r="AO247" s="6"/>
      <c r="AP247" s="6"/>
      <c r="AQ247" s="6"/>
      <c r="AR247" s="6"/>
      <c r="AS247" s="6"/>
      <c r="AT247" s="6">
        <v>99.8</v>
      </c>
      <c r="AU247" s="6"/>
      <c r="AV247" s="6"/>
      <c r="AW247" s="6">
        <v>-361.39</v>
      </c>
      <c r="AX247" s="6">
        <v>-295.77999999999997</v>
      </c>
      <c r="AY247" s="6">
        <v>-425.42</v>
      </c>
      <c r="AZ247" s="6"/>
      <c r="BA247" s="6"/>
      <c r="BB247" s="6"/>
      <c r="BC247" s="6"/>
      <c r="BD247" s="6"/>
      <c r="BE247" s="6"/>
      <c r="BF247" s="6">
        <f t="shared" si="3"/>
        <v>-1082.5899999999999</v>
      </c>
      <c r="BG247" s="6">
        <v>2010.91</v>
      </c>
    </row>
    <row r="248" spans="1:59" x14ac:dyDescent="0.25">
      <c r="A248" s="4">
        <v>245</v>
      </c>
      <c r="B248" s="4">
        <v>343</v>
      </c>
      <c r="C248" s="5" t="s">
        <v>361</v>
      </c>
      <c r="D248" s="5" t="s">
        <v>71</v>
      </c>
      <c r="E248" s="6">
        <v>1996</v>
      </c>
      <c r="F248" s="6"/>
      <c r="G248" s="6"/>
      <c r="H248" s="6"/>
      <c r="I248" s="6"/>
      <c r="J248" s="6"/>
      <c r="K248" s="6"/>
      <c r="L248" s="6"/>
      <c r="M248" s="6"/>
      <c r="N248" s="6">
        <v>177.42</v>
      </c>
      <c r="O248" s="6"/>
      <c r="P248" s="6"/>
      <c r="Q248" s="6"/>
      <c r="R248" s="6"/>
      <c r="S248" s="6"/>
      <c r="T248" s="6"/>
      <c r="U248" s="6">
        <v>34.119999999999997</v>
      </c>
      <c r="V248" s="6">
        <v>-318.52999999999997</v>
      </c>
      <c r="W248" s="6"/>
      <c r="X248" s="6"/>
      <c r="Y248" s="6">
        <v>-89.85</v>
      </c>
      <c r="Z248" s="6"/>
      <c r="AA248" s="6"/>
      <c r="AB248" s="6"/>
      <c r="AC248" s="6"/>
      <c r="AD248" s="6"/>
      <c r="AE248" s="6"/>
      <c r="AF248" s="6"/>
      <c r="AG248" s="6">
        <v>160</v>
      </c>
      <c r="AH248" s="6"/>
      <c r="AI248" s="6"/>
      <c r="AJ248" s="6"/>
      <c r="AK248" s="6"/>
      <c r="AL248" s="6">
        <v>332.67</v>
      </c>
      <c r="AM248" s="6">
        <v>63.98</v>
      </c>
      <c r="AN248" s="6">
        <v>598.79999999999995</v>
      </c>
      <c r="AO248" s="6"/>
      <c r="AP248" s="6"/>
      <c r="AQ248" s="6"/>
      <c r="AR248" s="6"/>
      <c r="AS248" s="6"/>
      <c r="AT248" s="6"/>
      <c r="AU248" s="6"/>
      <c r="AV248" s="6">
        <v>79.84</v>
      </c>
      <c r="AW248" s="6"/>
      <c r="AX248" s="6"/>
      <c r="AY248" s="6"/>
      <c r="AZ248" s="6">
        <v>-739.2</v>
      </c>
      <c r="BA248" s="6"/>
      <c r="BB248" s="6"/>
      <c r="BC248" s="6"/>
      <c r="BD248" s="6"/>
      <c r="BE248" s="6"/>
      <c r="BF248" s="6">
        <f t="shared" si="3"/>
        <v>-739.2</v>
      </c>
      <c r="BG248" s="6">
        <v>2295.25</v>
      </c>
    </row>
    <row r="249" spans="1:59" x14ac:dyDescent="0.25">
      <c r="A249" s="4">
        <v>246</v>
      </c>
      <c r="B249" s="4">
        <v>342</v>
      </c>
      <c r="C249" s="5" t="s">
        <v>362</v>
      </c>
      <c r="D249" s="5" t="s">
        <v>65</v>
      </c>
      <c r="E249" s="6">
        <v>1996</v>
      </c>
      <c r="F249" s="6"/>
      <c r="G249" s="6"/>
      <c r="H249" s="6"/>
      <c r="I249" s="6"/>
      <c r="J249" s="6"/>
      <c r="K249" s="6"/>
      <c r="L249" s="6"/>
      <c r="M249" s="6"/>
      <c r="N249" s="6">
        <v>319.36</v>
      </c>
      <c r="O249" s="6"/>
      <c r="P249" s="6"/>
      <c r="Q249" s="6"/>
      <c r="R249" s="6"/>
      <c r="S249" s="6"/>
      <c r="T249" s="6"/>
      <c r="U249" s="6">
        <v>61.42</v>
      </c>
      <c r="V249" s="6">
        <v>-400.61</v>
      </c>
      <c r="W249" s="6"/>
      <c r="X249" s="6"/>
      <c r="Y249" s="6">
        <v>-165.48</v>
      </c>
      <c r="Z249" s="6"/>
      <c r="AA249" s="6"/>
      <c r="AB249" s="6"/>
      <c r="AC249" s="6"/>
      <c r="AD249" s="6"/>
      <c r="AE249" s="6"/>
      <c r="AF249" s="6"/>
      <c r="AG249" s="6">
        <v>160</v>
      </c>
      <c r="AH249" s="6"/>
      <c r="AI249" s="6"/>
      <c r="AJ249" s="6"/>
      <c r="AK249" s="6">
        <v>99.8</v>
      </c>
      <c r="AL249" s="6">
        <v>598.79999999999995</v>
      </c>
      <c r="AM249" s="6">
        <v>115.15</v>
      </c>
      <c r="AN249" s="6">
        <v>598.79999999999995</v>
      </c>
      <c r="AO249" s="6"/>
      <c r="AP249" s="6"/>
      <c r="AQ249" s="6"/>
      <c r="AR249" s="6"/>
      <c r="AS249" s="6"/>
      <c r="AT249" s="6"/>
      <c r="AU249" s="6"/>
      <c r="AV249" s="6">
        <v>79.84</v>
      </c>
      <c r="AW249" s="6"/>
      <c r="AX249" s="6"/>
      <c r="AY249" s="6"/>
      <c r="AZ249" s="6">
        <v>-264.67</v>
      </c>
      <c r="BA249" s="6"/>
      <c r="BB249" s="6"/>
      <c r="BC249" s="6"/>
      <c r="BD249" s="6"/>
      <c r="BE249" s="6"/>
      <c r="BF249" s="6">
        <f t="shared" si="3"/>
        <v>-264.67</v>
      </c>
      <c r="BG249" s="6">
        <v>3198.41</v>
      </c>
    </row>
    <row r="250" spans="1:59" x14ac:dyDescent="0.25">
      <c r="A250" s="4">
        <v>247</v>
      </c>
      <c r="B250" s="4">
        <v>172</v>
      </c>
      <c r="C250" s="5" t="s">
        <v>363</v>
      </c>
      <c r="D250" s="5" t="s">
        <v>76</v>
      </c>
      <c r="E250" s="6">
        <v>2000</v>
      </c>
      <c r="F250" s="6"/>
      <c r="G250" s="6"/>
      <c r="H250" s="6"/>
      <c r="I250" s="6"/>
      <c r="J250" s="6"/>
      <c r="K250" s="6"/>
      <c r="L250" s="6"/>
      <c r="M250" s="6"/>
      <c r="N250" s="6"/>
      <c r="O250" s="6">
        <v>4500</v>
      </c>
      <c r="P250" s="6"/>
      <c r="Q250" s="6"/>
      <c r="R250" s="6"/>
      <c r="S250" s="6"/>
      <c r="T250" s="6"/>
      <c r="U250" s="6"/>
      <c r="V250" s="6">
        <v>-713.08</v>
      </c>
      <c r="W250" s="6"/>
      <c r="X250" s="6"/>
      <c r="Y250" s="6">
        <v>-722.04</v>
      </c>
      <c r="Z250" s="6"/>
      <c r="AA250" s="6"/>
      <c r="AB250" s="6"/>
      <c r="AC250" s="6"/>
      <c r="AD250" s="6"/>
      <c r="AE250" s="6"/>
      <c r="AF250" s="6"/>
      <c r="AG250" s="6">
        <v>160</v>
      </c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>
        <f t="shared" si="3"/>
        <v>0</v>
      </c>
      <c r="BG250" s="6">
        <v>5224.88</v>
      </c>
    </row>
    <row r="251" spans="1:59" x14ac:dyDescent="0.25">
      <c r="A251" s="4">
        <v>248</v>
      </c>
      <c r="B251" s="4">
        <v>266</v>
      </c>
      <c r="C251" s="5" t="s">
        <v>364</v>
      </c>
      <c r="D251" s="5" t="s">
        <v>365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>
        <v>-558.92999999999995</v>
      </c>
      <c r="W251" s="6"/>
      <c r="X251" s="6"/>
      <c r="Y251" s="6">
        <v>-320.45</v>
      </c>
      <c r="Z251" s="6"/>
      <c r="AA251" s="6"/>
      <c r="AB251" s="6"/>
      <c r="AC251" s="6"/>
      <c r="AD251" s="6"/>
      <c r="AE251" s="6"/>
      <c r="AF251" s="6"/>
      <c r="AG251" s="6">
        <v>160</v>
      </c>
      <c r="AH251" s="6">
        <v>-50</v>
      </c>
      <c r="AI251" s="6"/>
      <c r="AJ251" s="6">
        <v>5000</v>
      </c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>
        <f t="shared" si="3"/>
        <v>0</v>
      </c>
      <c r="BG251" s="6">
        <v>4230.62</v>
      </c>
    </row>
    <row r="252" spans="1:59" x14ac:dyDescent="0.25">
      <c r="A252" s="4">
        <v>249</v>
      </c>
      <c r="B252" s="4">
        <v>207</v>
      </c>
      <c r="C252" s="5" t="s">
        <v>366</v>
      </c>
      <c r="D252" s="5" t="s">
        <v>65</v>
      </c>
      <c r="E252" s="6">
        <v>1874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>
        <v>-152.97999999999999</v>
      </c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>
        <v>160</v>
      </c>
      <c r="AH252" s="6">
        <v>-18.739999999999998</v>
      </c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>
        <f t="shared" si="3"/>
        <v>0</v>
      </c>
      <c r="BG252" s="6">
        <v>1862.28</v>
      </c>
    </row>
    <row r="253" spans="1:59" x14ac:dyDescent="0.25">
      <c r="A253" s="4">
        <v>250</v>
      </c>
      <c r="B253" s="4">
        <v>637</v>
      </c>
      <c r="C253" s="5" t="s">
        <v>367</v>
      </c>
      <c r="D253" s="5" t="s">
        <v>368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>
        <v>-202.27</v>
      </c>
      <c r="W253" s="6"/>
      <c r="X253" s="6"/>
      <c r="Y253" s="6">
        <v>-3.21</v>
      </c>
      <c r="Z253" s="6"/>
      <c r="AA253" s="6"/>
      <c r="AB253" s="6"/>
      <c r="AC253" s="6"/>
      <c r="AD253" s="6"/>
      <c r="AE253" s="6"/>
      <c r="AF253" s="6"/>
      <c r="AG253" s="6">
        <v>149.66999999999999</v>
      </c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>
        <v>2338.6999999999998</v>
      </c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>
        <f t="shared" si="3"/>
        <v>0</v>
      </c>
      <c r="BG253" s="6">
        <v>2282.89</v>
      </c>
    </row>
    <row r="254" spans="1:59" x14ac:dyDescent="0.25">
      <c r="A254" s="4">
        <v>251</v>
      </c>
      <c r="B254" s="4">
        <v>518</v>
      </c>
      <c r="C254" s="5" t="s">
        <v>369</v>
      </c>
      <c r="D254" s="5" t="s">
        <v>118</v>
      </c>
      <c r="E254" s="6"/>
      <c r="F254" s="6"/>
      <c r="G254" s="6"/>
      <c r="H254" s="6"/>
      <c r="I254" s="6">
        <v>-2315.94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>
        <v>-713.08</v>
      </c>
      <c r="W254" s="6"/>
      <c r="X254" s="6"/>
      <c r="Y254" s="6">
        <v>-182.61</v>
      </c>
      <c r="Z254" s="6"/>
      <c r="AA254" s="6"/>
      <c r="AB254" s="6"/>
      <c r="AC254" s="6"/>
      <c r="AD254" s="6">
        <v>1935.48</v>
      </c>
      <c r="AE254" s="6">
        <v>645.16</v>
      </c>
      <c r="AF254" s="6">
        <v>-33.4</v>
      </c>
      <c r="AG254" s="6">
        <v>160</v>
      </c>
      <c r="AH254" s="6"/>
      <c r="AI254" s="6"/>
      <c r="AJ254" s="6">
        <v>4064.52</v>
      </c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>
        <f t="shared" si="3"/>
        <v>0</v>
      </c>
      <c r="BG254" s="6">
        <v>3560.13</v>
      </c>
    </row>
    <row r="255" spans="1:59" x14ac:dyDescent="0.25">
      <c r="A255" s="4">
        <v>252</v>
      </c>
      <c r="B255" s="4">
        <v>353</v>
      </c>
      <c r="C255" s="5" t="s">
        <v>370</v>
      </c>
      <c r="D255" s="5" t="s">
        <v>58</v>
      </c>
      <c r="E255" s="6">
        <v>1874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>
        <v>-152.97999999999999</v>
      </c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>
        <v>160</v>
      </c>
      <c r="AH255" s="6">
        <v>-18.739999999999998</v>
      </c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>
        <f t="shared" si="3"/>
        <v>0</v>
      </c>
      <c r="BG255" s="6">
        <v>1862.28</v>
      </c>
    </row>
    <row r="256" spans="1:59" x14ac:dyDescent="0.25">
      <c r="A256" s="4">
        <v>253</v>
      </c>
      <c r="B256" s="4">
        <v>636</v>
      </c>
      <c r="C256" s="5" t="s">
        <v>371</v>
      </c>
      <c r="D256" s="5" t="s">
        <v>372</v>
      </c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>
        <v>-698.93</v>
      </c>
      <c r="W256" s="6"/>
      <c r="X256" s="6"/>
      <c r="Y256" s="6">
        <v>-536.29999999999995</v>
      </c>
      <c r="Z256" s="6"/>
      <c r="AA256" s="6"/>
      <c r="AB256" s="6"/>
      <c r="AC256" s="6"/>
      <c r="AD256" s="6"/>
      <c r="AE256" s="6"/>
      <c r="AF256" s="6"/>
      <c r="AG256" s="6">
        <v>160</v>
      </c>
      <c r="AH256" s="6"/>
      <c r="AI256" s="6"/>
      <c r="AJ256" s="6">
        <v>6000</v>
      </c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>
        <f t="shared" si="3"/>
        <v>0</v>
      </c>
      <c r="BG256" s="6">
        <v>4924.7700000000004</v>
      </c>
    </row>
    <row r="257" spans="1:59" x14ac:dyDescent="0.25">
      <c r="A257" s="4">
        <v>254</v>
      </c>
      <c r="B257" s="4">
        <v>625</v>
      </c>
      <c r="C257" s="5" t="s">
        <v>373</v>
      </c>
      <c r="D257" s="5" t="s">
        <v>137</v>
      </c>
      <c r="E257" s="6">
        <v>544.79999999999995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>
        <v>-40.86</v>
      </c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>
        <v>160</v>
      </c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>
        <f t="shared" si="3"/>
        <v>0</v>
      </c>
      <c r="BG257" s="6">
        <v>663.94</v>
      </c>
    </row>
    <row r="258" spans="1:59" x14ac:dyDescent="0.25">
      <c r="A258" s="4">
        <v>255</v>
      </c>
      <c r="B258" s="4">
        <v>500</v>
      </c>
      <c r="C258" s="5" t="s">
        <v>374</v>
      </c>
      <c r="D258" s="5" t="s">
        <v>104</v>
      </c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>
        <v>4635</v>
      </c>
      <c r="U258" s="6"/>
      <c r="V258" s="6"/>
      <c r="W258" s="6"/>
      <c r="X258" s="6">
        <v>-509.85</v>
      </c>
      <c r="Y258" s="6">
        <v>-249.37</v>
      </c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>
        <f t="shared" si="3"/>
        <v>0</v>
      </c>
      <c r="BG258" s="6">
        <v>3875.78</v>
      </c>
    </row>
    <row r="259" spans="1:59" x14ac:dyDescent="0.25">
      <c r="A259" s="4">
        <v>256</v>
      </c>
      <c r="B259" s="4">
        <v>499</v>
      </c>
      <c r="C259" s="5" t="s">
        <v>375</v>
      </c>
      <c r="D259" s="5" t="s">
        <v>95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>
        <v>5793.75</v>
      </c>
      <c r="U259" s="6"/>
      <c r="V259" s="6"/>
      <c r="W259" s="6"/>
      <c r="X259" s="6">
        <v>-637.30999999999995</v>
      </c>
      <c r="Y259" s="6">
        <v>-548.66</v>
      </c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>
        <f t="shared" si="3"/>
        <v>0</v>
      </c>
      <c r="BG259" s="6">
        <v>4607.78</v>
      </c>
    </row>
    <row r="260" spans="1:59" x14ac:dyDescent="0.25">
      <c r="A260" s="4">
        <v>257</v>
      </c>
      <c r="B260" s="4">
        <v>111</v>
      </c>
      <c r="C260" s="5" t="s">
        <v>376</v>
      </c>
      <c r="D260" s="5" t="s">
        <v>65</v>
      </c>
      <c r="E260" s="6">
        <v>1813.55</v>
      </c>
      <c r="F260" s="6"/>
      <c r="G260" s="6"/>
      <c r="H260" s="6"/>
      <c r="I260" s="6">
        <v>-52.72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>
        <v>-154.79</v>
      </c>
      <c r="W260" s="6"/>
      <c r="X260" s="6"/>
      <c r="Y260" s="6"/>
      <c r="Z260" s="6"/>
      <c r="AA260" s="6"/>
      <c r="AB260" s="6"/>
      <c r="AC260" s="6"/>
      <c r="AD260" s="6">
        <v>60.45</v>
      </c>
      <c r="AE260" s="6">
        <v>20.149999999999999</v>
      </c>
      <c r="AF260" s="6"/>
      <c r="AG260" s="6">
        <v>160</v>
      </c>
      <c r="AH260" s="6">
        <v>-18.739999999999998</v>
      </c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>
        <v>-20.82</v>
      </c>
      <c r="BD260" s="6"/>
      <c r="BE260" s="6"/>
      <c r="BF260" s="6">
        <f t="shared" si="3"/>
        <v>-20.82</v>
      </c>
      <c r="BG260" s="6">
        <v>1807.08</v>
      </c>
    </row>
    <row r="261" spans="1:59" x14ac:dyDescent="0.25">
      <c r="A261" s="4">
        <v>258</v>
      </c>
      <c r="B261" s="4">
        <v>7</v>
      </c>
      <c r="C261" s="5" t="s">
        <v>377</v>
      </c>
      <c r="D261" s="5" t="s">
        <v>63</v>
      </c>
      <c r="E261" s="6">
        <v>2000</v>
      </c>
      <c r="F261" s="6"/>
      <c r="G261" s="6"/>
      <c r="H261" s="6"/>
      <c r="I261" s="6"/>
      <c r="J261" s="6"/>
      <c r="K261" s="6"/>
      <c r="L261" s="6"/>
      <c r="M261" s="6"/>
      <c r="N261" s="6"/>
      <c r="O261" s="6">
        <v>2250</v>
      </c>
      <c r="P261" s="6"/>
      <c r="Q261" s="6"/>
      <c r="R261" s="6"/>
      <c r="S261" s="6"/>
      <c r="T261" s="6"/>
      <c r="U261" s="6"/>
      <c r="V261" s="6">
        <v>-453.93</v>
      </c>
      <c r="W261" s="6"/>
      <c r="X261" s="6"/>
      <c r="Y261" s="6">
        <v>-217.99</v>
      </c>
      <c r="Z261" s="6"/>
      <c r="AA261" s="6"/>
      <c r="AB261" s="6"/>
      <c r="AC261" s="6"/>
      <c r="AD261" s="6"/>
      <c r="AE261" s="6"/>
      <c r="AF261" s="6"/>
      <c r="AG261" s="6">
        <v>160</v>
      </c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>
        <f t="shared" ref="BF261:BF262" si="4">SUM(AW261:BE261)</f>
        <v>0</v>
      </c>
      <c r="BG261" s="6">
        <v>3738.08</v>
      </c>
    </row>
    <row r="262" spans="1:59" x14ac:dyDescent="0.25">
      <c r="A262" s="4">
        <v>259</v>
      </c>
      <c r="B262" s="4">
        <v>348</v>
      </c>
      <c r="C262" s="5" t="s">
        <v>378</v>
      </c>
      <c r="D262" s="5" t="s">
        <v>65</v>
      </c>
      <c r="E262" s="6">
        <v>1996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>
        <v>-171.14</v>
      </c>
      <c r="W262" s="6"/>
      <c r="X262" s="6"/>
      <c r="Y262" s="6">
        <v>-0.05</v>
      </c>
      <c r="Z262" s="6"/>
      <c r="AA262" s="6"/>
      <c r="AB262" s="6"/>
      <c r="AC262" s="6"/>
      <c r="AD262" s="6"/>
      <c r="AE262" s="6"/>
      <c r="AF262" s="6"/>
      <c r="AG262" s="6">
        <v>160</v>
      </c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>
        <v>79.84</v>
      </c>
      <c r="AW262" s="6"/>
      <c r="AX262" s="6"/>
      <c r="AY262" s="6"/>
      <c r="AZ262" s="6"/>
      <c r="BA262" s="6"/>
      <c r="BB262" s="6"/>
      <c r="BC262" s="6"/>
      <c r="BD262" s="6"/>
      <c r="BE262" s="6"/>
      <c r="BF262" s="6">
        <f t="shared" si="4"/>
        <v>0</v>
      </c>
      <c r="BG262" s="6">
        <v>2064.65</v>
      </c>
    </row>
    <row r="263" spans="1:59" x14ac:dyDescent="0.25">
      <c r="A263" s="13" t="s">
        <v>383</v>
      </c>
      <c r="B263" s="14"/>
      <c r="C263" s="14"/>
      <c r="D263" s="15"/>
      <c r="E263" s="16">
        <f>SUM(E4:E262)</f>
        <v>402322.24000000011</v>
      </c>
      <c r="F263" s="16">
        <f t="shared" ref="F263:BG263" si="5">SUM(F4:F262)</f>
        <v>544.79999999999995</v>
      </c>
      <c r="G263" s="16">
        <f t="shared" si="5"/>
        <v>3333.33</v>
      </c>
      <c r="H263" s="16">
        <f t="shared" si="5"/>
        <v>1111.1099999999999</v>
      </c>
      <c r="I263" s="16">
        <f t="shared" si="5"/>
        <v>-38165.82</v>
      </c>
      <c r="J263" s="16">
        <f t="shared" si="5"/>
        <v>-2000</v>
      </c>
      <c r="K263" s="16">
        <f t="shared" si="5"/>
        <v>1677.42</v>
      </c>
      <c r="L263" s="16">
        <f t="shared" si="5"/>
        <v>-193.16</v>
      </c>
      <c r="M263" s="16">
        <f t="shared" si="5"/>
        <v>4935.0899999999992</v>
      </c>
      <c r="N263" s="16">
        <f t="shared" si="5"/>
        <v>7615.54</v>
      </c>
      <c r="O263" s="16">
        <f t="shared" si="5"/>
        <v>67659.679999999993</v>
      </c>
      <c r="P263" s="16">
        <f t="shared" si="5"/>
        <v>7461.2800000000007</v>
      </c>
      <c r="Q263" s="16">
        <f t="shared" si="5"/>
        <v>830.34</v>
      </c>
      <c r="R263" s="16">
        <f t="shared" si="5"/>
        <v>276.77999999999997</v>
      </c>
      <c r="S263" s="16">
        <f t="shared" si="5"/>
        <v>-9988.58</v>
      </c>
      <c r="T263" s="16">
        <f t="shared" si="5"/>
        <v>41715</v>
      </c>
      <c r="U263" s="16">
        <f t="shared" si="5"/>
        <v>1471.2400000000002</v>
      </c>
      <c r="V263" s="16">
        <f t="shared" si="5"/>
        <v>-72908.270000000077</v>
      </c>
      <c r="W263" s="16">
        <f t="shared" si="5"/>
        <v>-201.62</v>
      </c>
      <c r="X263" s="16">
        <f t="shared" si="5"/>
        <v>-2870.2799999999997</v>
      </c>
      <c r="Y263" s="16">
        <f t="shared" si="5"/>
        <v>-54280.100000000042</v>
      </c>
      <c r="Z263" s="16">
        <f t="shared" si="5"/>
        <v>-2.86</v>
      </c>
      <c r="AA263" s="16">
        <f t="shared" si="5"/>
        <v>438.52</v>
      </c>
      <c r="AB263" s="16">
        <f t="shared" si="5"/>
        <v>-900</v>
      </c>
      <c r="AC263" s="16">
        <f t="shared" si="5"/>
        <v>2333.33</v>
      </c>
      <c r="AD263" s="16">
        <f t="shared" si="5"/>
        <v>38912.61</v>
      </c>
      <c r="AE263" s="16">
        <f t="shared" si="5"/>
        <v>12970.890000000001</v>
      </c>
      <c r="AF263" s="16">
        <f t="shared" si="5"/>
        <v>-1647.4499999999998</v>
      </c>
      <c r="AG263" s="16">
        <f t="shared" si="5"/>
        <v>39845.089999999997</v>
      </c>
      <c r="AH263" s="16">
        <f t="shared" si="5"/>
        <v>-1918.6600000000012</v>
      </c>
      <c r="AI263" s="16">
        <f t="shared" si="5"/>
        <v>-300</v>
      </c>
      <c r="AJ263" s="16">
        <f t="shared" si="5"/>
        <v>199512.02</v>
      </c>
      <c r="AK263" s="16">
        <f t="shared" si="5"/>
        <v>998</v>
      </c>
      <c r="AL263" s="16">
        <f t="shared" si="5"/>
        <v>18254.489999999994</v>
      </c>
      <c r="AM263" s="16">
        <f t="shared" si="5"/>
        <v>3525.3</v>
      </c>
      <c r="AN263" s="16">
        <f t="shared" si="5"/>
        <v>26453.909999999989</v>
      </c>
      <c r="AO263" s="16">
        <f t="shared" si="5"/>
        <v>2311.4999999999995</v>
      </c>
      <c r="AP263" s="16">
        <f t="shared" si="5"/>
        <v>119.76</v>
      </c>
      <c r="AQ263" s="16">
        <f t="shared" si="5"/>
        <v>418</v>
      </c>
      <c r="AR263" s="16">
        <f t="shared" si="5"/>
        <v>38947.289999999994</v>
      </c>
      <c r="AS263" s="16">
        <f t="shared" si="5"/>
        <v>72.11</v>
      </c>
      <c r="AT263" s="16">
        <f t="shared" si="5"/>
        <v>4299.4000000000024</v>
      </c>
      <c r="AU263" s="16">
        <f t="shared" si="5"/>
        <v>1097.8</v>
      </c>
      <c r="AV263" s="16">
        <f t="shared" si="5"/>
        <v>2225.4099999999994</v>
      </c>
      <c r="AW263" s="16">
        <f t="shared" si="5"/>
        <v>-3549.96</v>
      </c>
      <c r="AX263" s="16">
        <f t="shared" si="5"/>
        <v>-1766.36</v>
      </c>
      <c r="AY263" s="16">
        <f t="shared" si="5"/>
        <v>-425.42</v>
      </c>
      <c r="AZ263" s="16">
        <f t="shared" si="5"/>
        <v>-47255.459999999992</v>
      </c>
      <c r="BA263" s="16">
        <f t="shared" si="5"/>
        <v>-4226.51</v>
      </c>
      <c r="BB263" s="16">
        <f t="shared" si="5"/>
        <v>-133.49</v>
      </c>
      <c r="BC263" s="16">
        <f t="shared" si="5"/>
        <v>-8099.9100000000008</v>
      </c>
      <c r="BD263" s="16">
        <f t="shared" si="5"/>
        <v>-279.49</v>
      </c>
      <c r="BE263" s="16">
        <f t="shared" si="5"/>
        <v>-1400</v>
      </c>
      <c r="BF263" s="16">
        <f t="shared" si="5"/>
        <v>-67136.599999999991</v>
      </c>
      <c r="BG263" s="16">
        <f t="shared" si="5"/>
        <v>681175.88000000082</v>
      </c>
    </row>
  </sheetData>
  <mergeCells count="3">
    <mergeCell ref="A1:BG1"/>
    <mergeCell ref="A2:BG2"/>
    <mergeCell ref="A263:D26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da folha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RH</cp:lastModifiedBy>
  <dcterms:created xsi:type="dcterms:W3CDTF">2020-09-02T17:30:25Z</dcterms:created>
  <dcterms:modified xsi:type="dcterms:W3CDTF">2020-09-03T12:47:36Z</dcterms:modified>
</cp:coreProperties>
</file>