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ECURSOS HUMANOS\2020\Planilha Transparência\Outubro 2020\"/>
    </mc:Choice>
  </mc:AlternateContent>
  <bookViews>
    <workbookView xWindow="0" yWindow="0" windowWidth="28800" windowHeight="11835"/>
  </bookViews>
  <sheets>
    <sheet name="RESUMO DA FOLHA 10 2020" sheetId="1" r:id="rId1"/>
  </sheets>
  <calcPr calcId="152511"/>
</workbook>
</file>

<file path=xl/calcChain.xml><?xml version="1.0" encoding="utf-8"?>
<calcChain xmlns="http://schemas.openxmlformats.org/spreadsheetml/2006/main">
  <c r="E265" i="1" l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D26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5" i="1"/>
  <c r="BG4" i="1"/>
</calcChain>
</file>

<file path=xl/sharedStrings.xml><?xml version="1.0" encoding="utf-8"?>
<sst xmlns="http://schemas.openxmlformats.org/spreadsheetml/2006/main" count="585" uniqueCount="386">
  <si>
    <t>Código</t>
  </si>
  <si>
    <t>Nome</t>
  </si>
  <si>
    <t>Cargo</t>
  </si>
  <si>
    <t>Salario</t>
  </si>
  <si>
    <t>Sal. Mater.</t>
  </si>
  <si>
    <t>Fer. Proporc.</t>
  </si>
  <si>
    <t>1/3 Ferias</t>
  </si>
  <si>
    <t>Desc. Ferias</t>
  </si>
  <si>
    <t>Des Ad 13 Sa</t>
  </si>
  <si>
    <t>Saldo Salario</t>
  </si>
  <si>
    <t>Desc. Faltas</t>
  </si>
  <si>
    <t>Hora Extra 50%</t>
  </si>
  <si>
    <t>Insalub. 40%</t>
  </si>
  <si>
    <t>Adic. Noturno</t>
  </si>
  <si>
    <t>Grat Funcao</t>
  </si>
  <si>
    <t>Pensao Familiar</t>
  </si>
  <si>
    <t>P Alim Ferias</t>
  </si>
  <si>
    <t>Serv. Prestados</t>
  </si>
  <si>
    <t>Salário Família</t>
  </si>
  <si>
    <t>DSR</t>
  </si>
  <si>
    <t>DSR1</t>
  </si>
  <si>
    <t>Desc. INSS</t>
  </si>
  <si>
    <t>Desc  INSS 13 Sa</t>
  </si>
  <si>
    <t>INSS Cont. Ind</t>
  </si>
  <si>
    <t>Desc. IRRF</t>
  </si>
  <si>
    <t>Desc IRRF 13Sa</t>
  </si>
  <si>
    <t>Insuf. S. Mes</t>
  </si>
  <si>
    <t>Insuf. SM. Ant.</t>
  </si>
  <si>
    <t>13 Sal Rescisao</t>
  </si>
  <si>
    <t>Ferias</t>
  </si>
  <si>
    <t>1/3 Ab. Ob. Fer</t>
  </si>
  <si>
    <t>Abono Pecuniário</t>
  </si>
  <si>
    <t>Desc. IRRF Feri</t>
  </si>
  <si>
    <t>1/3 Adic. Abono</t>
  </si>
  <si>
    <t>AUXILIO ALIMENTACAO</t>
  </si>
  <si>
    <t>AECO MENSALIDADE</t>
  </si>
  <si>
    <t>VENC COMISSIONADO</t>
  </si>
  <si>
    <t>ANUENIO 4%</t>
  </si>
  <si>
    <t>ANUENIO 9%</t>
  </si>
  <si>
    <t>EMP. C.E.F (CAIXA)</t>
  </si>
  <si>
    <t>EMP. C.E.F (CAIXA) 2</t>
  </si>
  <si>
    <t>EMP. C.E.F (CAIXA) 3</t>
  </si>
  <si>
    <t>EMP B.BRASIL 1</t>
  </si>
  <si>
    <t>EMP. B. BRASIL 2</t>
  </si>
  <si>
    <t>SUBST FUNCAO</t>
  </si>
  <si>
    <t>ANUENIO 3%</t>
  </si>
  <si>
    <t>SEGURO ITAVIDA</t>
  </si>
  <si>
    <t>HORA EXT INTRA JOR</t>
  </si>
  <si>
    <t>DSR H E INTRA JORNAD</t>
  </si>
  <si>
    <t>PERICULOSIDADE</t>
  </si>
  <si>
    <t>ANUENIO 10%</t>
  </si>
  <si>
    <t>VENC COMIS PROPORC</t>
  </si>
  <si>
    <t>ADIANT DE FERIAS</t>
  </si>
  <si>
    <t>ANUENIO 7%</t>
  </si>
  <si>
    <t>Anuenio 5%</t>
  </si>
  <si>
    <t>ANUENIO 11%</t>
  </si>
  <si>
    <t>Outro desc autorizad</t>
  </si>
  <si>
    <t>ANUENIO 1%</t>
  </si>
  <si>
    <t>Liquido</t>
  </si>
  <si>
    <t>ACLEOMAR LIMA DE SANTANA</t>
  </si>
  <si>
    <t>MAGAREFE</t>
  </si>
  <si>
    <t>ADEMAR MADEIRA DE SOUSA FILHO</t>
  </si>
  <si>
    <t>ADRIANA DOS PRAZERES BARBOSA</t>
  </si>
  <si>
    <t>PSICOLOGO</t>
  </si>
  <si>
    <t>ADRIELLY DOS SANTOS NASCIMENTO</t>
  </si>
  <si>
    <t>AGENTE ADMINISTRATIVO</t>
  </si>
  <si>
    <t>ADSON JOSE QUEIROZ MARINHO</t>
  </si>
  <si>
    <t>AUXILIAR DE PRODUCAO</t>
  </si>
  <si>
    <t>AGMAEL SOUZA MOURA</t>
  </si>
  <si>
    <t>AIRTON LOPES DE CARVALHO</t>
  </si>
  <si>
    <t>ASSISTENTE ADMINISTRATIVO</t>
  </si>
  <si>
    <t>AIZIO ANDRADE DE SOUZA</t>
  </si>
  <si>
    <t>ALDENIR DE JESUS VIDAL MEDEIROS</t>
  </si>
  <si>
    <t>AUXILIAR DE SERVICOS GERAIS</t>
  </si>
  <si>
    <t>ALDILENE VIDAL OLIVEIRA SERRA</t>
  </si>
  <si>
    <t>DAI-3 CHEFE DIVISIONAL DE CAPTAÇÃO DE RECURSOS</t>
  </si>
  <si>
    <t>ALEX HENRIQUE RUFINO LEAO</t>
  </si>
  <si>
    <t>ALEX MARQUES DA SILVA</t>
  </si>
  <si>
    <t>TECNICO EM SEGURANCA DO TRABALHO</t>
  </si>
  <si>
    <t>ALEX OLIVEIRA TAVORA</t>
  </si>
  <si>
    <t>ADVOGADO</t>
  </si>
  <si>
    <t>ALEXANDRE DOS REIS DIAS</t>
  </si>
  <si>
    <t>ASSISTENTE DE INFORMATICA</t>
  </si>
  <si>
    <t>ALFREDO MELO DE SOUZA</t>
  </si>
  <si>
    <t>ALINE PEREIRA DE MELO</t>
  </si>
  <si>
    <t>DAI-3 CHEFE DIVISIONAL DE CRED E FUNDOS IMOBILIÁRI</t>
  </si>
  <si>
    <t>ALISON DA SILVA ALMEIDA</t>
  </si>
  <si>
    <t>ALUIZIO BEZERRA FEITOSA</t>
  </si>
  <si>
    <t>ANALISTA DE RECURSOS HUMANOS</t>
  </si>
  <si>
    <t>ALZANIR MESQUITA DE CAMPOS</t>
  </si>
  <si>
    <t>ATI ASSESSOR DIVISIONAL DE FINANÇAS</t>
  </si>
  <si>
    <t>ANA CAROLINA MARREIRO PRESTES</t>
  </si>
  <si>
    <t>DAI-2 ASSESSOR DE DIRETORIA</t>
  </si>
  <si>
    <t>ANA CLEUDE SILVA DE SOUZA</t>
  </si>
  <si>
    <t>AUXILIAR DE SERVICOS GERAIS 2</t>
  </si>
  <si>
    <t>ANASTASE VAPTISTIS PAPOORTZIS</t>
  </si>
  <si>
    <t>DIRETOR PRESIDENTE</t>
  </si>
  <si>
    <t>CONSELHEIRO ADMINISTRATIVO</t>
  </si>
  <si>
    <t>ANDERSON PEREIRA DE OLIVEIRA</t>
  </si>
  <si>
    <t>ANDRE CARVALHO CAMARGO</t>
  </si>
  <si>
    <t>TECNICO EM MANUTENCAO ELETRICA</t>
  </si>
  <si>
    <t>ANDRESSA PINHEIRO DE FRANCA</t>
  </si>
  <si>
    <t>ANDRYO FRANSHOAR BARRETO DE MATTOS</t>
  </si>
  <si>
    <t>ANGELA MARIA BENTO DA SILVA</t>
  </si>
  <si>
    <t>ANGELA MARIA DE OLIVEIRA LIMA</t>
  </si>
  <si>
    <t>ANNE ERICA DE SOUZA MATOS</t>
  </si>
  <si>
    <t>CONSELHO FISCAL</t>
  </si>
  <si>
    <t>ANTONIO JERSON OLIVEIRA REGO</t>
  </si>
  <si>
    <t>ANTONIO MANOEL MOURA CRUZ</t>
  </si>
  <si>
    <t>VIGIA</t>
  </si>
  <si>
    <t>ANTONIO PEREIRA DE SOUSA</t>
  </si>
  <si>
    <t>ANTONIO SERGIO CASTRO DE SOUZA</t>
  </si>
  <si>
    <t>ARAMBERG MORAES VIEIRA</t>
  </si>
  <si>
    <t>ARLAN DOUGLAS VIEIRA DOS SANTOS</t>
  </si>
  <si>
    <t>ARMANDO TENORIO CORREIA FILHO</t>
  </si>
  <si>
    <t>AUANNE ALMEIDA LOPES</t>
  </si>
  <si>
    <t>BRUNO SABINO DOS SANTOS SILVA</t>
  </si>
  <si>
    <t>CARLINHO FRANCISCO DA COSTA</t>
  </si>
  <si>
    <t>CARLOS ALBERTO SOUZA DA SILVA</t>
  </si>
  <si>
    <t>CARLOS ANDRE DA SILVA TEIXEIRA</t>
  </si>
  <si>
    <t>DAS-1 ASSESSOR DA PRESIDENCIA</t>
  </si>
  <si>
    <t>CARLOS HENRIQUE FERREIRA SANTOS</t>
  </si>
  <si>
    <t>CASSIO FRANCISCO GOMES DA SILVA</t>
  </si>
  <si>
    <t>CASTILHO SILVA DE OLIVEIRA</t>
  </si>
  <si>
    <t>CIRO DO SANTOS</t>
  </si>
  <si>
    <t>CLARA JANE DA COSTA BEZERRA</t>
  </si>
  <si>
    <t>COSTUREIRO</t>
  </si>
  <si>
    <t>CLAUDIO BARBOSA DE OLIVEIRA</t>
  </si>
  <si>
    <t>DIRETOR DE APOIO TECNICO</t>
  </si>
  <si>
    <t>CLEMILDO SILVA SOUSA</t>
  </si>
  <si>
    <t>VENDEDOR</t>
  </si>
  <si>
    <t>CRISTIANA MARIA RIBEIRO</t>
  </si>
  <si>
    <t>DAS-1 CHEFE DEPARTAMENTAL DE RECURSOS HUMANOS</t>
  </si>
  <si>
    <t>CRISTOVAO DA SILVA SANTOS</t>
  </si>
  <si>
    <t>DALVA MORAES DOS SANTOS</t>
  </si>
  <si>
    <t>DAMASIO CARNEIRO LARANJEIRA</t>
  </si>
  <si>
    <t>DAI-3 CHEFE DIVISIONAL DE FINANÇAS</t>
  </si>
  <si>
    <t>DANIEL DE OLIVEIRA ARAUJO</t>
  </si>
  <si>
    <t>DANIEL FARIAS DE SOUZA</t>
  </si>
  <si>
    <t xml:space="preserve">JOVEM APRENDIZ </t>
  </si>
  <si>
    <t>DANIELLE DE ARAUJO SANTOS</t>
  </si>
  <si>
    <t>DAVI DOS SANTOS SINDEAUX</t>
  </si>
  <si>
    <t>DEILSON MATIAS DE OLIVEIRA CARDOSO</t>
  </si>
  <si>
    <t>DENISON DA SILVA DE ARAUJO</t>
  </si>
  <si>
    <t>DENIVAN DA SILVA NASCIMENTO</t>
  </si>
  <si>
    <t>ELETRICISTA</t>
  </si>
  <si>
    <t>DEUSANGELA DA SILVA FERREIRA DE SANTANA</t>
  </si>
  <si>
    <t>DOMINGAS ALVES BATISTA</t>
  </si>
  <si>
    <t>DAI-2 CHEFE DE TESOURARIA</t>
  </si>
  <si>
    <t>DOMINGOS SOUSA MENDES</t>
  </si>
  <si>
    <t>DOUGLAS NASCIMENTO DO VALE</t>
  </si>
  <si>
    <t>DOUGLAS NOGUEIRA CRUZ</t>
  </si>
  <si>
    <t>DYNA MARLENE DAVIS</t>
  </si>
  <si>
    <t>EDECIO MARQUES DE SOUZA JUNIOR</t>
  </si>
  <si>
    <t>DIRETOR ADMINISTRATIVO E FINANCEIRO</t>
  </si>
  <si>
    <t>EDINARA BATISTA NUNES</t>
  </si>
  <si>
    <t>EDMAR MEDEIROS DA COSTA</t>
  </si>
  <si>
    <t>MOTORISTA</t>
  </si>
  <si>
    <t>EDMILSON BEZERRA DA SILVA</t>
  </si>
  <si>
    <t>EDNILSON SILVA SALES</t>
  </si>
  <si>
    <t>EDUARDO MAX ROCHA RODRIGUES</t>
  </si>
  <si>
    <t>ELANNE CAROLINE MENDONÇA FERREIRA</t>
  </si>
  <si>
    <t>DAI-3 CHEFE DIVISIONAL DE SERVIÇO SOCIAL</t>
  </si>
  <si>
    <t>ELIZABETE GONCALVES LIMA</t>
  </si>
  <si>
    <t>COZINHEIRO</t>
  </si>
  <si>
    <t>ELIZAMAR SOUSA LIMA</t>
  </si>
  <si>
    <t>DAI-3 CHEFE DIVISIONAL DE APOIO OPERACIONAL</t>
  </si>
  <si>
    <t>ELIZANGELA DA SILVA REBOUCAS</t>
  </si>
  <si>
    <t>RECEPCIONISTA</t>
  </si>
  <si>
    <t>ELSON VIDAL MEDEIROS</t>
  </si>
  <si>
    <t>ELVYS OMAR DA SILVA</t>
  </si>
  <si>
    <t>EMERSON DA SILVA</t>
  </si>
  <si>
    <t>ENILTON DE SOUZA MACHADO</t>
  </si>
  <si>
    <t>ERALDO GARCIA GUTIERRE</t>
  </si>
  <si>
    <t>ESTEFANE CAROLINE VIEIRA DA LUZ</t>
  </si>
  <si>
    <t>ESTER VALCACIO DE ALMEIDA</t>
  </si>
  <si>
    <t>EUCLIDES GENUINO FERREIRA NETO</t>
  </si>
  <si>
    <t>FAUSTO FERREIRA PANTOJA</t>
  </si>
  <si>
    <t>OPERADOR DE PRODUCAO</t>
  </si>
  <si>
    <t>FELIPE VIEIRA DA COSTA</t>
  </si>
  <si>
    <t>FERNANDA PIRES ALVES COSTA</t>
  </si>
  <si>
    <t>FERNANDO LIRA DE SOUZA</t>
  </si>
  <si>
    <t>FERNANDO VIEIRA DA SILVA</t>
  </si>
  <si>
    <t>FRANCISCA DAS CHAGAS SILVA MACEDO</t>
  </si>
  <si>
    <t>FRANCISCO ALESSANDRO DA SILVA</t>
  </si>
  <si>
    <t>FRANCISCO AZEVEDO AGUIAR</t>
  </si>
  <si>
    <t>FRANCISCO B ASANO FILHO</t>
  </si>
  <si>
    <t>FRANCISCO CAMPOS SILVA</t>
  </si>
  <si>
    <t>FRANCISCO DAS CHAGAS PINHEIRO DOS SANTOS</t>
  </si>
  <si>
    <t>FRANCISCO DE ASSIS WANDERLEY LASMAR</t>
  </si>
  <si>
    <t>CONSELHEIRO FISCAL</t>
  </si>
  <si>
    <t>FRANCISCO DE OLIVEIRA SANTOS</t>
  </si>
  <si>
    <t>TECNICO EM SECRETARIADO</t>
  </si>
  <si>
    <t>FRANCISCO HELIO SANTANA LIMA</t>
  </si>
  <si>
    <t>FRANCISCO JAILSON DE ARAUJO RUFINO</t>
  </si>
  <si>
    <t>FRANCISCO LOPES DE SOUSA NETO</t>
  </si>
  <si>
    <t>FRANCISCO SOUSA BEZERRA</t>
  </si>
  <si>
    <t>FUED DA COSTA PAIOLA</t>
  </si>
  <si>
    <t>GABRIEL FIGUEIRA DE SOUZA</t>
  </si>
  <si>
    <t>ENGENHEIRO MECANICO</t>
  </si>
  <si>
    <t>GABRIEL SOUSA VERAS DE CASTRO</t>
  </si>
  <si>
    <t>GEOVANNA SANTOS DE ARAUJO</t>
  </si>
  <si>
    <t>GERALDO GOMES DA SILVA FILHO</t>
  </si>
  <si>
    <t>GERSON DA SILVA SAMPAIO</t>
  </si>
  <si>
    <t>GILSON JOSE DE OLIVEIRA RODRIGUES</t>
  </si>
  <si>
    <t>GISELMA SALETE TONELLI PEREIRA DE SOUZA</t>
  </si>
  <si>
    <t>GLADISTON RODRIGUES DE ALCANTARA</t>
  </si>
  <si>
    <t>HANANDA ALMEIDA PEREIRA</t>
  </si>
  <si>
    <t>DAI-1 ASSESSOR DE CONTROLE INTERNO</t>
  </si>
  <si>
    <t>HANDSON ANDRADE GOMES</t>
  </si>
  <si>
    <t>IDIENE MARILENA SILVA QUEIROZ</t>
  </si>
  <si>
    <t>ILDINEI WANDERLEY DA SILVA</t>
  </si>
  <si>
    <t>INGRID MARIA RESENDE CRUZ</t>
  </si>
  <si>
    <t>ISABELA COSTA COTRIM</t>
  </si>
  <si>
    <t>DAI-3 ASSESSOR DA PROCURADORIA</t>
  </si>
  <si>
    <t>ITAMAR ANTONIO DE CASTRO DA SILVA</t>
  </si>
  <si>
    <t>AGENTE DE INSPECAO</t>
  </si>
  <si>
    <t>IVALDETE SILVA DO NASCIMENTO</t>
  </si>
  <si>
    <t>IVALDO ZUCCONELLI</t>
  </si>
  <si>
    <t>IVANILDE LIMA DE OLIVEIRA</t>
  </si>
  <si>
    <t>IVERTON DUARTE DA SILVA</t>
  </si>
  <si>
    <t>DAI-2 GERENTE DE PATRIMONIO E ALMOXARIFADO</t>
  </si>
  <si>
    <t>JACKSON DA SILVA SOUZA</t>
  </si>
  <si>
    <t>JAELSON FERREIRA SALES</t>
  </si>
  <si>
    <t>JAINARA VALERIA BARBOSA LOPES</t>
  </si>
  <si>
    <t>JAMES DEAN GALDINO DE SOUSA</t>
  </si>
  <si>
    <t>JANERSON CLAUDIO BARBOSA</t>
  </si>
  <si>
    <t>JANETE DE FRANCA VIEIRA</t>
  </si>
  <si>
    <t>AUXILIAR DE PESSOAL</t>
  </si>
  <si>
    <t>JANNAINA ROSA DE ARAUJO CASARIN</t>
  </si>
  <si>
    <t>SECRETARIO EXECUTIVO</t>
  </si>
  <si>
    <t>JANOS WANDERLEY DE MELLO JUNIOR</t>
  </si>
  <si>
    <t>JARE CAMARA</t>
  </si>
  <si>
    <t>JEFERSON WENDER BEZERRA</t>
  </si>
  <si>
    <t>JEFFERSON COSTA DE OLIVEIRA</t>
  </si>
  <si>
    <t>JERUSA DOS REIS RIBEIRO</t>
  </si>
  <si>
    <t>JESSICA CAMILLE ALMEIDA CRUZ</t>
  </si>
  <si>
    <t>JOABE LIMA DA SILVA</t>
  </si>
  <si>
    <t>JOAO ALEXANDRE DOS SANTOS</t>
  </si>
  <si>
    <t>JOAO CARLOS SOUTO MAIOR SARAH</t>
  </si>
  <si>
    <t>JOAO MANSES DOS SANTOS</t>
  </si>
  <si>
    <t>JOAQUIM GILVAN DA MATA CARDOSO</t>
  </si>
  <si>
    <t>AUXILIAR DE MANUTENCAO</t>
  </si>
  <si>
    <t>JOSE ADI DE SOUSA BEZERRA</t>
  </si>
  <si>
    <t>JOSE ARIMATEIA DE SOUZA SOBRINHO</t>
  </si>
  <si>
    <t>JOSE DELFIM DIAS PENHA</t>
  </si>
  <si>
    <t>JOSE LOURIVAL SOUZA CHAVES</t>
  </si>
  <si>
    <t>JOSE MILTON FREITAS</t>
  </si>
  <si>
    <t>JOSE NOGUEIRA LEVEL</t>
  </si>
  <si>
    <t>JOSIANE FERREIRA DE MATOS</t>
  </si>
  <si>
    <t>JOSIMAR NETO FRAZAO</t>
  </si>
  <si>
    <t>JULIANNY MENEZES SALES</t>
  </si>
  <si>
    <t>JULLIO WESLLEY LEITAO BEZERRA</t>
  </si>
  <si>
    <t>JUNIO CESAR MEDEIROS DE MATOS</t>
  </si>
  <si>
    <t>KAMILA DOS SANTOS QUEIROZ</t>
  </si>
  <si>
    <t>KARLA ROSANA DA SILVA FONTOURA</t>
  </si>
  <si>
    <t>KEILA COSTA ALMEIDA</t>
  </si>
  <si>
    <t>KELLEN ARAUJO SOUSA</t>
  </si>
  <si>
    <t>KERLENE SOUSA LEITE</t>
  </si>
  <si>
    <t>LAILANA TAILA SILVA DE ANDRADE</t>
  </si>
  <si>
    <t>DAI-3 CHEFE DIVISIONAL DE REGUL FUND E PROJ HABITA</t>
  </si>
  <si>
    <t>LEONARDO PANTALEAO SOUSA FILHO</t>
  </si>
  <si>
    <t>LESSYANO RABELO ARAUJO</t>
  </si>
  <si>
    <t>LIDUINA ANDREIA MOREIRA DE SOUSA</t>
  </si>
  <si>
    <t>LINO JOSE DE SOUSA NETO</t>
  </si>
  <si>
    <t>LIVIA DA SILVA FERREIRA</t>
  </si>
  <si>
    <t>LOURINEY MESQUITA BASTOS</t>
  </si>
  <si>
    <t>LUCAS PEREIRA VIANA</t>
  </si>
  <si>
    <t>LUCAS RAFAEL SILVA DOS SANTOS</t>
  </si>
  <si>
    <t>LUCIANA GUEDELHA LIMA</t>
  </si>
  <si>
    <t>DAI-3 CHEFE DE GABINETE DOS CONSELHOS</t>
  </si>
  <si>
    <t>LUIZ FERNANDO SILVA DE SOUZA</t>
  </si>
  <si>
    <t>LUIZ RODRIGUES DA SILVA</t>
  </si>
  <si>
    <t>DAI-1 GERENTE DE UNIDADE PRODUTIVA</t>
  </si>
  <si>
    <t>MAGNO DOURADO FERREIRA</t>
  </si>
  <si>
    <t>MANOEL ARAUJO DE VASCONCELOS</t>
  </si>
  <si>
    <t>MANOEL DE SOUZA</t>
  </si>
  <si>
    <t>MANOEL RODRIGUES NOLVAZ</t>
  </si>
  <si>
    <t>MANUELA MARTINS VIANA</t>
  </si>
  <si>
    <t>MARCO AURELIO RODRIGUES DE OLIVEIRA</t>
  </si>
  <si>
    <t>JORNALISTA</t>
  </si>
  <si>
    <t>MARCO RAFAEL SOUSA</t>
  </si>
  <si>
    <t>MARCONI DA SILVA PEREIRA</t>
  </si>
  <si>
    <t>MARCOS DE SOUSA SANTOS</t>
  </si>
  <si>
    <t>MARCOS JOSE RODRIGUES SOBRINHO</t>
  </si>
  <si>
    <t>MARCOS RODRIGO MOURAO SOARES</t>
  </si>
  <si>
    <t>MARCUS RAFAEL PINTO DE OLIVEIRA</t>
  </si>
  <si>
    <t>MARIA ANTONIA SOUZA BEZERRA</t>
  </si>
  <si>
    <t>MARIA CRISTINA DE OLIVEIRA SANTIAGO</t>
  </si>
  <si>
    <t>MARIA ESTELA NOGUEIRA SANTOS</t>
  </si>
  <si>
    <t>MARIA FERREIRA DE LIMA BRITO</t>
  </si>
  <si>
    <t>MARIA IVANILDE LOPES CARVALHO</t>
  </si>
  <si>
    <t>MARTHA GUEDES DA SILVA</t>
  </si>
  <si>
    <t>MARYANA BONFIM DE SOUSA</t>
  </si>
  <si>
    <t>MARYANE BONFIM DE SOUSA</t>
  </si>
  <si>
    <t>MATHEUS HENRIQUE REGO ALVES</t>
  </si>
  <si>
    <t>MAURO DA SILVA SALES</t>
  </si>
  <si>
    <t>MAYCON RAFAEL DIOGO DA SILVA</t>
  </si>
  <si>
    <t>MELANE HADASSA MORAIS DOS SANTOS</t>
  </si>
  <si>
    <t>ADMINISTRADOR</t>
  </si>
  <si>
    <t>MICHELLE GOMES DA SILVA</t>
  </si>
  <si>
    <t>DAS-1 PRESIDENTE DA COMISSÃO PERM DE LICITAÇÃO</t>
  </si>
  <si>
    <t>MONICA DA SILVA JULIAO</t>
  </si>
  <si>
    <t>NEILA TEIXEIRA DE MACEDO</t>
  </si>
  <si>
    <t xml:space="preserve">DAI-3 CHEFE DIVISIONAL DE ESTUDOS PESQ CONCESSÕES </t>
  </si>
  <si>
    <t>NELCY DE SOUZA GOMES</t>
  </si>
  <si>
    <t>NILDO FELIX DE SOUSA JUNIOR</t>
  </si>
  <si>
    <t>NILSON DA SILVA ALVES</t>
  </si>
  <si>
    <t>DIRETOR DE MINERACAO E CAPACT DE RECURSO</t>
  </si>
  <si>
    <t>NILTON PEREIRA DA SILVA</t>
  </si>
  <si>
    <t>ODAIR JOSE DA SILVA LIMA</t>
  </si>
  <si>
    <t>ODINEI ARAUJO PEREIRA</t>
  </si>
  <si>
    <t>OTILIA NATALIA PINTO</t>
  </si>
  <si>
    <t>PAULA GUEDES DA SILVA</t>
  </si>
  <si>
    <t>PAULO CARLOS DE ARAUJO FREITAS</t>
  </si>
  <si>
    <t>PEDRO BENTO NETO</t>
  </si>
  <si>
    <t>PEDRO PAULO LEVEL</t>
  </si>
  <si>
    <t>RAFAEL DA ROCHA COSTA</t>
  </si>
  <si>
    <t>RAFAEL MARCIO PONCIANO MENDES</t>
  </si>
  <si>
    <t>RAFAELA SILVA MACEDO</t>
  </si>
  <si>
    <t>RAFHAEL CUTRIM DA CONCEICAO</t>
  </si>
  <si>
    <t>RAIMUNDO DA SILVA FREIRE NETO</t>
  </si>
  <si>
    <t>RAIMUNDO NONATO DOS SANTOS SILVA</t>
  </si>
  <si>
    <t>RAIMUNDO NONATO SILVA LIMA</t>
  </si>
  <si>
    <t>RAIZA MAAB DE BRITO MARQUES</t>
  </si>
  <si>
    <t>DAS-1 CHEFE DEPARTAMENTAL DE CONTROLE INTERNO</t>
  </si>
  <si>
    <t>RAYFA DE CASTRO SANTOS</t>
  </si>
  <si>
    <t>RAYRES MAYSONNAVE LIMA</t>
  </si>
  <si>
    <t>RENA PINHEIRO PANTOJA</t>
  </si>
  <si>
    <t>RENAN BEKEL PACHECO</t>
  </si>
  <si>
    <t>DIRETOR HABITACIONAL</t>
  </si>
  <si>
    <t>RENE BARROS RODRIGUES</t>
  </si>
  <si>
    <t>RENNERYS WEILLER DE OLIVEIRA VIANA</t>
  </si>
  <si>
    <t>RICARDO GUIMARAES SILVA</t>
  </si>
  <si>
    <t>RITA DE CASSIA NERY LIMA</t>
  </si>
  <si>
    <t>RITA PEREIRA LIMA</t>
  </si>
  <si>
    <t>ROBSON SILVA NEGREIROS</t>
  </si>
  <si>
    <t>RODRIGO TEOTONIO DOS SANTOS SOUZA</t>
  </si>
  <si>
    <t>ROGERIO HENRIQUE PIRES RIBEIRO</t>
  </si>
  <si>
    <t>ROMULO JARED CUNHA ALMEIDA</t>
  </si>
  <si>
    <t>RONALDO DE SOUSA SILVA</t>
  </si>
  <si>
    <t>RONALDO SOARES RODRIGUES</t>
  </si>
  <si>
    <t>SAMARA JANE FELIX DE MORAIS</t>
  </si>
  <si>
    <t>SAMUEL CASTRO LOBATO</t>
  </si>
  <si>
    <t>SANDRA OLIVEIRA COSTA</t>
  </si>
  <si>
    <t>SARA SILVA FERREIRA</t>
  </si>
  <si>
    <t>SARA SOUSA NASCIMENTO</t>
  </si>
  <si>
    <t>ENGENHEIRO AGRONOMO</t>
  </si>
  <si>
    <t>SARAH MOURA E SILVA</t>
  </si>
  <si>
    <t>SERGIO DE AMORIM E SOUZA</t>
  </si>
  <si>
    <t>SIMONNE NUNES DOS SANTOS</t>
  </si>
  <si>
    <t>PREGOEIRO</t>
  </si>
  <si>
    <t>SOLANGE SALUSTIANO COSTA</t>
  </si>
  <si>
    <t>SOTERO FRANCA DA SILVA</t>
  </si>
  <si>
    <t>DAI-3 CHEFE DIVISIONAL DE OPERAÇÕES</t>
  </si>
  <si>
    <t>TARCISIO VAZ DA SILVA JUNIOR</t>
  </si>
  <si>
    <t>CONTADOR</t>
  </si>
  <si>
    <t>TATIANO SILVA DA COSTA</t>
  </si>
  <si>
    <t>TEREZA DE JESUS MOTA DE MACEDO SILVA</t>
  </si>
  <si>
    <t>DAI-3 CHEFE DIVISIONAL DE COMPRAS</t>
  </si>
  <si>
    <t>THALITA MARTINS DA SILVA</t>
  </si>
  <si>
    <t>THIAGO DE OLIVEIRA TEIXEIRA</t>
  </si>
  <si>
    <t>DAI-3 CHEFE DIVISIONAL DE CONTABILIDADE</t>
  </si>
  <si>
    <t>THIAGO GUERREIRO BEZERRA</t>
  </si>
  <si>
    <t>UBALDO LIMA MONTEIRO</t>
  </si>
  <si>
    <t>VALDECY ALVES CHIMENDES</t>
  </si>
  <si>
    <t>VALDEMAR ELIZIARIO DA SILVA</t>
  </si>
  <si>
    <t>VALDENIR CORREA LOPES</t>
  </si>
  <si>
    <t>VANIR SILVA FEITOSA</t>
  </si>
  <si>
    <t>VERONICA VIANA DE QUEIROZ</t>
  </si>
  <si>
    <t>VICTORIA SOARES PEDROSA</t>
  </si>
  <si>
    <t>ATI ASSESSOR DE RECURSOS HUMANOS</t>
  </si>
  <si>
    <t>VITOR JORDAN SILVA VILANOVA</t>
  </si>
  <si>
    <t>WANDERSON VIEIRA DA SILVA</t>
  </si>
  <si>
    <t>WANG LIU GONZAGA THOMAS DA SILVA</t>
  </si>
  <si>
    <t>DAS-1 CHEFE DEPARTAMENTAL DE POL HABIT E PLAN URBA</t>
  </si>
  <si>
    <t>WICTOR MANOEL LIMA DA SILVA</t>
  </si>
  <si>
    <t>WILLISON MATEUS DE SOUZA ROCHA</t>
  </si>
  <si>
    <t>WIRIS FERREIRA DA SILVA</t>
  </si>
  <si>
    <t>YASMIM NATHALYA MONTEIRO SANTOS</t>
  </si>
  <si>
    <t>YVES JERONIMO DA SILVA MESQUITA</t>
  </si>
  <si>
    <t>ZENO ALVES BEZERRA</t>
  </si>
  <si>
    <t>COMPANHIA DE DESENVOLVIMENTO DE RORAIMA</t>
  </si>
  <si>
    <t>TOTAL</t>
  </si>
  <si>
    <t>DESCONTOS</t>
  </si>
  <si>
    <t>RESUMO DA FOLHA - OUTUBRO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</si>
</sst>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0" xfId="42" applyFont="1" applyBorder="1" applyAlignment="1">
      <alignment vertical="center"/>
    </xf>
    <xf numFmtId="44" fontId="18" fillId="33" borderId="10" xfId="42" applyFont="1" applyFill="1" applyBorder="1" applyAlignment="1">
      <alignment horizontal="center" vertical="center" wrapText="1"/>
    </xf>
    <xf numFmtId="44" fontId="0" fillId="0" borderId="0" xfId="42" applyFont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44" fontId="0" fillId="34" borderId="10" xfId="42" applyFont="1" applyFill="1" applyBorder="1" applyAlignment="1">
      <alignment vertical="center"/>
    </xf>
    <xf numFmtId="44" fontId="20" fillId="33" borderId="10" xfId="42" applyFont="1" applyFill="1" applyBorder="1" applyAlignment="1">
      <alignment horizontal="center" vertical="center" wrapText="1"/>
    </xf>
    <xf numFmtId="44" fontId="18" fillId="37" borderId="10" xfId="42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5"/>
  <sheetViews>
    <sheetView tabSelected="1" topLeftCell="H1" workbookViewId="0">
      <selection activeCell="A2" sqref="A1:BH2"/>
    </sheetView>
  </sheetViews>
  <sheetFormatPr defaultRowHeight="15" x14ac:dyDescent="0.25"/>
  <cols>
    <col min="1" max="1" width="9.140625" style="6"/>
    <col min="2" max="2" width="44.7109375" style="4" bestFit="1" customWidth="1"/>
    <col min="3" max="3" width="53.5703125" style="4" bestFit="1" customWidth="1"/>
    <col min="4" max="4" width="14.28515625" style="9" bestFit="1" customWidth="1"/>
    <col min="5" max="5" width="10.5703125" style="9" bestFit="1" customWidth="1"/>
    <col min="6" max="7" width="12.140625" style="9" bestFit="1" customWidth="1"/>
    <col min="8" max="8" width="13.28515625" style="9" bestFit="1" customWidth="1"/>
    <col min="9" max="9" width="12.140625" style="9" bestFit="1" customWidth="1"/>
    <col min="10" max="11" width="10.5703125" style="9" bestFit="1" customWidth="1"/>
    <col min="12" max="14" width="12.140625" style="9" bestFit="1" customWidth="1"/>
    <col min="15" max="15" width="13.28515625" style="9" bestFit="1" customWidth="1"/>
    <col min="16" max="16" width="12.140625" style="9" bestFit="1" customWidth="1"/>
    <col min="17" max="17" width="10.5703125" style="9" bestFit="1" customWidth="1"/>
    <col min="18" max="18" width="13.28515625" style="9" bestFit="1" customWidth="1"/>
    <col min="19" max="19" width="9.5703125" style="9" bestFit="1" customWidth="1"/>
    <col min="20" max="21" width="12.140625" style="9" bestFit="1" customWidth="1"/>
    <col min="22" max="22" width="13.28515625" style="9" bestFit="1" customWidth="1"/>
    <col min="23" max="23" width="10.5703125" style="9" bestFit="1" customWidth="1"/>
    <col min="24" max="24" width="12.140625" style="9" bestFit="1" customWidth="1"/>
    <col min="25" max="25" width="13.28515625" style="9" bestFit="1" customWidth="1"/>
    <col min="26" max="26" width="10.5703125" style="9" bestFit="1" customWidth="1"/>
    <col min="27" max="29" width="12.140625" style="9" bestFit="1" customWidth="1"/>
    <col min="30" max="31" width="13.28515625" style="9" bestFit="1" customWidth="1"/>
    <col min="32" max="34" width="12.140625" style="9" bestFit="1" customWidth="1"/>
    <col min="35" max="35" width="13.28515625" style="9" bestFit="1" customWidth="1"/>
    <col min="36" max="36" width="12.140625" style="9" bestFit="1" customWidth="1"/>
    <col min="37" max="37" width="14.28515625" style="9" bestFit="1" customWidth="1"/>
    <col min="38" max="38" width="13.28515625" style="9" bestFit="1" customWidth="1"/>
    <col min="39" max="39" width="10.5703125" style="9" bestFit="1" customWidth="1"/>
    <col min="40" max="41" width="12.140625" style="9" bestFit="1" customWidth="1"/>
    <col min="42" max="43" width="10.5703125" style="9" bestFit="1" customWidth="1"/>
    <col min="44" max="45" width="9.5703125" style="9" bestFit="1" customWidth="1"/>
    <col min="46" max="46" width="10.5703125" style="9" bestFit="1" customWidth="1"/>
    <col min="47" max="47" width="13.28515625" style="9" bestFit="1" customWidth="1"/>
    <col min="48" max="48" width="12.140625" style="9" bestFit="1" customWidth="1"/>
    <col min="49" max="49" width="13.28515625" style="9" bestFit="1" customWidth="1"/>
    <col min="50" max="51" width="12.140625" style="9" bestFit="1" customWidth="1"/>
    <col min="52" max="52" width="9.5703125" style="9" hidden="1" customWidth="1"/>
    <col min="53" max="53" width="12.140625" style="9" hidden="1" customWidth="1"/>
    <col min="54" max="56" width="10.5703125" style="9" hidden="1" customWidth="1"/>
    <col min="57" max="57" width="12.140625" style="9" hidden="1" customWidth="1"/>
    <col min="58" max="58" width="10.5703125" style="9" hidden="1" customWidth="1"/>
    <col min="59" max="59" width="13.28515625" style="9" bestFit="1" customWidth="1"/>
    <col min="60" max="60" width="14.28515625" style="9" bestFit="1" customWidth="1"/>
    <col min="61" max="16384" width="9.140625" style="4"/>
  </cols>
  <sheetData>
    <row r="1" spans="1:60" ht="15.75" x14ac:dyDescent="0.25">
      <c r="A1" s="16" t="s">
        <v>382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1:60" ht="15.75" x14ac:dyDescent="0.25">
      <c r="A2" s="17" t="s">
        <v>385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s="2" customFormat="1" ht="38.25" x14ac:dyDescent="0.25">
      <c r="A3" s="1" t="s">
        <v>0</v>
      </c>
      <c r="B3" s="1" t="s">
        <v>1</v>
      </c>
      <c r="C3" s="1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44</v>
      </c>
      <c r="AM3" s="8" t="s">
        <v>53</v>
      </c>
      <c r="AN3" s="8" t="s">
        <v>54</v>
      </c>
      <c r="AO3" s="8" t="s">
        <v>55</v>
      </c>
      <c r="AP3" s="8" t="s">
        <v>37</v>
      </c>
      <c r="AQ3" s="8" t="s">
        <v>50</v>
      </c>
      <c r="AR3" s="8" t="s">
        <v>38</v>
      </c>
      <c r="AS3" s="8" t="s">
        <v>57</v>
      </c>
      <c r="AT3" s="8" t="s">
        <v>45</v>
      </c>
      <c r="AU3" s="8" t="s">
        <v>47</v>
      </c>
      <c r="AV3" s="8" t="s">
        <v>48</v>
      </c>
      <c r="AW3" s="14" t="s">
        <v>49</v>
      </c>
      <c r="AX3" s="8" t="s">
        <v>51</v>
      </c>
      <c r="AY3" s="8" t="s">
        <v>52</v>
      </c>
      <c r="AZ3" s="15" t="s">
        <v>46</v>
      </c>
      <c r="BA3" s="15" t="s">
        <v>56</v>
      </c>
      <c r="BB3" s="15" t="s">
        <v>39</v>
      </c>
      <c r="BC3" s="15" t="s">
        <v>40</v>
      </c>
      <c r="BD3" s="15" t="s">
        <v>41</v>
      </c>
      <c r="BE3" s="15" t="s">
        <v>42</v>
      </c>
      <c r="BF3" s="15" t="s">
        <v>43</v>
      </c>
      <c r="BG3" s="8" t="s">
        <v>384</v>
      </c>
      <c r="BH3" s="8" t="s">
        <v>58</v>
      </c>
    </row>
    <row r="4" spans="1:60" x14ac:dyDescent="0.25">
      <c r="A4" s="5">
        <v>63</v>
      </c>
      <c r="B4" s="3" t="s">
        <v>59</v>
      </c>
      <c r="C4" s="3" t="s">
        <v>60</v>
      </c>
      <c r="D4" s="7">
        <v>1874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v>-152.97999999999999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>
        <v>160</v>
      </c>
      <c r="AJ4" s="7">
        <v>-18.739999999999998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>
        <f>SUM(AZ4:BF4)</f>
        <v>0</v>
      </c>
      <c r="BH4" s="7">
        <v>1862.28</v>
      </c>
    </row>
    <row r="5" spans="1:60" x14ac:dyDescent="0.25">
      <c r="A5" s="5">
        <v>202</v>
      </c>
      <c r="B5" s="3" t="s">
        <v>61</v>
      </c>
      <c r="C5" s="3" t="s">
        <v>60</v>
      </c>
      <c r="D5" s="7">
        <v>1874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-152.97999999999999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>
        <v>160</v>
      </c>
      <c r="AJ5" s="7">
        <v>-18.739999999999998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>
        <v>-516.25</v>
      </c>
      <c r="BF5" s="7"/>
      <c r="BG5" s="7">
        <f>SUM(AZ5:BF5)</f>
        <v>-516.25</v>
      </c>
      <c r="BH5" s="7">
        <v>1346.03</v>
      </c>
    </row>
    <row r="6" spans="1:60" x14ac:dyDescent="0.25">
      <c r="A6" s="5">
        <v>161</v>
      </c>
      <c r="B6" s="3" t="s">
        <v>62</v>
      </c>
      <c r="C6" s="3" t="s">
        <v>63</v>
      </c>
      <c r="D6" s="7">
        <v>3200</v>
      </c>
      <c r="E6" s="7"/>
      <c r="F6" s="7"/>
      <c r="G6" s="7"/>
      <c r="H6" s="7"/>
      <c r="I6" s="7"/>
      <c r="J6" s="7"/>
      <c r="K6" s="7"/>
      <c r="L6" s="7"/>
      <c r="M6" s="7"/>
      <c r="N6" s="7"/>
      <c r="O6" s="7">
        <v>2250</v>
      </c>
      <c r="P6" s="7"/>
      <c r="Q6" s="7"/>
      <c r="R6" s="7"/>
      <c r="S6" s="7"/>
      <c r="T6" s="7"/>
      <c r="U6" s="7"/>
      <c r="V6" s="7">
        <v>-621.92999999999995</v>
      </c>
      <c r="W6" s="7"/>
      <c r="X6" s="7"/>
      <c r="Y6" s="7">
        <v>-458.36</v>
      </c>
      <c r="Z6" s="7"/>
      <c r="AA6" s="7"/>
      <c r="AB6" s="7"/>
      <c r="AC6" s="7"/>
      <c r="AD6" s="7"/>
      <c r="AE6" s="7"/>
      <c r="AF6" s="7"/>
      <c r="AG6" s="7"/>
      <c r="AH6" s="7"/>
      <c r="AI6" s="7">
        <v>160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>
        <f t="shared" ref="BG6:BG69" si="0">SUM(AZ6:BF6)</f>
        <v>0</v>
      </c>
      <c r="BH6" s="7">
        <v>4529.71</v>
      </c>
    </row>
    <row r="7" spans="1:60" x14ac:dyDescent="0.25">
      <c r="A7" s="5">
        <v>2</v>
      </c>
      <c r="B7" s="3" t="s">
        <v>64</v>
      </c>
      <c r="C7" s="3" t="s">
        <v>65</v>
      </c>
      <c r="D7" s="7">
        <v>2000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v>-164.32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>
        <v>160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>
        <f t="shared" si="0"/>
        <v>0</v>
      </c>
      <c r="BH7" s="7">
        <v>1995.68</v>
      </c>
    </row>
    <row r="8" spans="1:60" x14ac:dyDescent="0.25">
      <c r="A8" s="5">
        <v>32</v>
      </c>
      <c r="B8" s="3" t="s">
        <v>66</v>
      </c>
      <c r="C8" s="3" t="s">
        <v>67</v>
      </c>
      <c r="D8" s="7">
        <v>1874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>
        <v>-152.97999999999999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>
        <v>160</v>
      </c>
      <c r="AJ8" s="7">
        <v>-18.739999999999998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>
        <f t="shared" si="0"/>
        <v>0</v>
      </c>
      <c r="BH8" s="7">
        <v>1862.28</v>
      </c>
    </row>
    <row r="9" spans="1:60" x14ac:dyDescent="0.25">
      <c r="A9" s="5">
        <v>81</v>
      </c>
      <c r="B9" s="3" t="s">
        <v>68</v>
      </c>
      <c r="C9" s="3" t="s">
        <v>60</v>
      </c>
      <c r="D9" s="7">
        <v>1874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-152.97999999999999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>
        <v>160</v>
      </c>
      <c r="AJ9" s="7">
        <v>-18.739999999999998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>
        <f t="shared" si="0"/>
        <v>0</v>
      </c>
      <c r="BH9" s="7">
        <v>1862.28</v>
      </c>
    </row>
    <row r="10" spans="1:60" x14ac:dyDescent="0.25">
      <c r="A10" s="5">
        <v>200</v>
      </c>
      <c r="B10" s="3" t="s">
        <v>69</v>
      </c>
      <c r="C10" s="3" t="s">
        <v>70</v>
      </c>
      <c r="D10" s="7">
        <v>4383.25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-503.27</v>
      </c>
      <c r="W10" s="7"/>
      <c r="X10" s="7"/>
      <c r="Y10" s="7">
        <v>-286.18</v>
      </c>
      <c r="Z10" s="7"/>
      <c r="AA10" s="7"/>
      <c r="AB10" s="7"/>
      <c r="AC10" s="7"/>
      <c r="AD10" s="7"/>
      <c r="AE10" s="7"/>
      <c r="AF10" s="7"/>
      <c r="AG10" s="7"/>
      <c r="AH10" s="7"/>
      <c r="AI10" s="7">
        <v>160</v>
      </c>
      <c r="AJ10" s="7"/>
      <c r="AK10" s="7"/>
      <c r="AL10" s="7"/>
      <c r="AM10" s="7"/>
      <c r="AN10" s="7">
        <v>219.16</v>
      </c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>
        <f t="shared" si="0"/>
        <v>0</v>
      </c>
      <c r="BH10" s="7">
        <v>3972.96</v>
      </c>
    </row>
    <row r="11" spans="1:60" x14ac:dyDescent="0.25">
      <c r="A11" s="5">
        <v>206</v>
      </c>
      <c r="B11" s="3" t="s">
        <v>71</v>
      </c>
      <c r="C11" s="3" t="s">
        <v>60</v>
      </c>
      <c r="D11" s="7">
        <v>1874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-152.97999999999999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>
        <v>160</v>
      </c>
      <c r="AJ11" s="7">
        <v>-18.739999999999998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>
        <f t="shared" si="0"/>
        <v>0</v>
      </c>
      <c r="BH11" s="7">
        <v>1862.28</v>
      </c>
    </row>
    <row r="12" spans="1:60" x14ac:dyDescent="0.25">
      <c r="A12" s="5">
        <v>201</v>
      </c>
      <c r="B12" s="3" t="s">
        <v>72</v>
      </c>
      <c r="C12" s="3" t="s">
        <v>73</v>
      </c>
      <c r="D12" s="7">
        <v>1996</v>
      </c>
      <c r="E12" s="7"/>
      <c r="F12" s="7"/>
      <c r="G12" s="7"/>
      <c r="H12" s="7"/>
      <c r="I12" s="7"/>
      <c r="J12" s="7"/>
      <c r="K12" s="7"/>
      <c r="L12" s="7">
        <v>199.6</v>
      </c>
      <c r="M12" s="7"/>
      <c r="N12" s="7"/>
      <c r="O12" s="7"/>
      <c r="P12" s="7"/>
      <c r="Q12" s="7"/>
      <c r="R12" s="7"/>
      <c r="S12" s="7"/>
      <c r="T12" s="7">
        <v>58.22</v>
      </c>
      <c r="U12" s="7"/>
      <c r="V12" s="7">
        <v>-204.06</v>
      </c>
      <c r="W12" s="7"/>
      <c r="X12" s="7"/>
      <c r="Y12" s="7">
        <v>-18.420000000000002</v>
      </c>
      <c r="Z12" s="7"/>
      <c r="AA12" s="7"/>
      <c r="AB12" s="7"/>
      <c r="AC12" s="7"/>
      <c r="AD12" s="7"/>
      <c r="AE12" s="7"/>
      <c r="AF12" s="7"/>
      <c r="AG12" s="7"/>
      <c r="AH12" s="7"/>
      <c r="AI12" s="7">
        <v>160</v>
      </c>
      <c r="AJ12" s="7"/>
      <c r="AK12" s="7"/>
      <c r="AL12" s="7"/>
      <c r="AM12" s="7"/>
      <c r="AN12" s="7">
        <v>99.8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>
        <f t="shared" si="0"/>
        <v>0</v>
      </c>
      <c r="BH12" s="7">
        <v>2291.14</v>
      </c>
    </row>
    <row r="13" spans="1:60" x14ac:dyDescent="0.25">
      <c r="A13" s="5">
        <v>610</v>
      </c>
      <c r="B13" s="3" t="s">
        <v>74</v>
      </c>
      <c r="C13" s="3" t="s">
        <v>75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-558.92999999999995</v>
      </c>
      <c r="W13" s="7"/>
      <c r="X13" s="7"/>
      <c r="Y13" s="7">
        <v>-320.45</v>
      </c>
      <c r="Z13" s="7"/>
      <c r="AA13" s="7"/>
      <c r="AB13" s="7"/>
      <c r="AC13" s="7"/>
      <c r="AD13" s="7"/>
      <c r="AE13" s="7"/>
      <c r="AF13" s="7"/>
      <c r="AG13" s="7"/>
      <c r="AH13" s="7"/>
      <c r="AI13" s="7">
        <v>160</v>
      </c>
      <c r="AJ13" s="7"/>
      <c r="AK13" s="7">
        <v>5000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>
        <f t="shared" si="0"/>
        <v>0</v>
      </c>
      <c r="BH13" s="7">
        <v>4280.62</v>
      </c>
    </row>
    <row r="14" spans="1:60" x14ac:dyDescent="0.25">
      <c r="A14" s="5">
        <v>4</v>
      </c>
      <c r="B14" s="3" t="s">
        <v>76</v>
      </c>
      <c r="C14" s="3" t="s">
        <v>65</v>
      </c>
      <c r="D14" s="7">
        <v>2000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-164.32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>
        <v>160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>
        <f t="shared" si="0"/>
        <v>0</v>
      </c>
      <c r="BH14" s="7">
        <v>1995.68</v>
      </c>
    </row>
    <row r="15" spans="1:60" x14ac:dyDescent="0.25">
      <c r="A15" s="5">
        <v>192</v>
      </c>
      <c r="B15" s="3" t="s">
        <v>77</v>
      </c>
      <c r="C15" s="3" t="s">
        <v>78</v>
      </c>
      <c r="D15" s="7">
        <v>2000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4500</v>
      </c>
      <c r="P15" s="7"/>
      <c r="Q15" s="7"/>
      <c r="R15" s="7"/>
      <c r="S15" s="7"/>
      <c r="T15" s="7"/>
      <c r="U15" s="7"/>
      <c r="V15" s="7">
        <v>-713.08</v>
      </c>
      <c r="W15" s="7"/>
      <c r="X15" s="7"/>
      <c r="Y15" s="7">
        <v>-669.91</v>
      </c>
      <c r="Z15" s="7"/>
      <c r="AA15" s="7"/>
      <c r="AB15" s="7"/>
      <c r="AC15" s="7"/>
      <c r="AD15" s="7"/>
      <c r="AE15" s="7"/>
      <c r="AF15" s="7"/>
      <c r="AG15" s="7"/>
      <c r="AH15" s="7"/>
      <c r="AI15" s="7">
        <v>160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>
        <v>-645.69000000000005</v>
      </c>
      <c r="BF15" s="7"/>
      <c r="BG15" s="7">
        <f t="shared" si="0"/>
        <v>-645.69000000000005</v>
      </c>
      <c r="BH15" s="7">
        <v>4631.32</v>
      </c>
    </row>
    <row r="16" spans="1:60" x14ac:dyDescent="0.25">
      <c r="A16" s="5">
        <v>148</v>
      </c>
      <c r="B16" s="3" t="s">
        <v>79</v>
      </c>
      <c r="C16" s="3" t="s">
        <v>80</v>
      </c>
      <c r="D16" s="7">
        <v>3200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5400</v>
      </c>
      <c r="P16" s="7"/>
      <c r="Q16" s="7"/>
      <c r="R16" s="7"/>
      <c r="S16" s="7"/>
      <c r="T16" s="7"/>
      <c r="U16" s="7"/>
      <c r="V16" s="7">
        <v>-713.08</v>
      </c>
      <c r="W16" s="7"/>
      <c r="X16" s="7"/>
      <c r="Y16" s="7">
        <v>-1299.54</v>
      </c>
      <c r="Z16" s="7"/>
      <c r="AA16" s="7"/>
      <c r="AB16" s="7"/>
      <c r="AC16" s="7"/>
      <c r="AD16" s="7"/>
      <c r="AE16" s="7"/>
      <c r="AF16" s="7"/>
      <c r="AG16" s="7"/>
      <c r="AH16" s="7"/>
      <c r="AI16" s="7">
        <v>160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>
        <f t="shared" si="0"/>
        <v>0</v>
      </c>
      <c r="BH16" s="7">
        <v>6747.38</v>
      </c>
    </row>
    <row r="17" spans="1:60" x14ac:dyDescent="0.25">
      <c r="A17" s="5">
        <v>147</v>
      </c>
      <c r="B17" s="3" t="s">
        <v>81</v>
      </c>
      <c r="C17" s="3" t="s">
        <v>82</v>
      </c>
      <c r="D17" s="7">
        <v>1225.81</v>
      </c>
      <c r="E17" s="7"/>
      <c r="F17" s="7"/>
      <c r="G17" s="7"/>
      <c r="H17" s="7">
        <v>-951.27</v>
      </c>
      <c r="I17" s="7"/>
      <c r="J17" s="7"/>
      <c r="K17" s="7"/>
      <c r="L17" s="7"/>
      <c r="M17" s="7"/>
      <c r="N17" s="7"/>
      <c r="O17" s="7">
        <v>2758.06</v>
      </c>
      <c r="P17" s="7"/>
      <c r="Q17" s="7"/>
      <c r="R17" s="7"/>
      <c r="S17" s="7"/>
      <c r="T17" s="7"/>
      <c r="U17" s="7"/>
      <c r="V17" s="7">
        <v>-561.19000000000005</v>
      </c>
      <c r="W17" s="7"/>
      <c r="X17" s="7"/>
      <c r="Y17" s="7">
        <v>-170.75</v>
      </c>
      <c r="Z17" s="7"/>
      <c r="AA17" s="7"/>
      <c r="AB17" s="7"/>
      <c r="AC17" s="7"/>
      <c r="AD17" s="7">
        <v>774.19</v>
      </c>
      <c r="AE17" s="7">
        <v>258.06</v>
      </c>
      <c r="AF17" s="7"/>
      <c r="AG17" s="7"/>
      <c r="AH17" s="7"/>
      <c r="AI17" s="7">
        <v>160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>
        <f t="shared" si="0"/>
        <v>0</v>
      </c>
      <c r="BH17" s="7">
        <v>3492.91</v>
      </c>
    </row>
    <row r="18" spans="1:60" x14ac:dyDescent="0.25">
      <c r="A18" s="5">
        <v>291</v>
      </c>
      <c r="B18" s="3" t="s">
        <v>83</v>
      </c>
      <c r="C18" s="3" t="s">
        <v>67</v>
      </c>
      <c r="D18" s="7">
        <v>60.45</v>
      </c>
      <c r="E18" s="7"/>
      <c r="F18" s="7"/>
      <c r="G18" s="7"/>
      <c r="H18" s="7">
        <v>-1558.94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-219.05</v>
      </c>
      <c r="W18" s="7"/>
      <c r="X18" s="7"/>
      <c r="Y18" s="7"/>
      <c r="Z18" s="7"/>
      <c r="AA18" s="7"/>
      <c r="AB18" s="7"/>
      <c r="AC18" s="7"/>
      <c r="AD18" s="7">
        <v>1813.55</v>
      </c>
      <c r="AE18" s="7">
        <v>604.52</v>
      </c>
      <c r="AF18" s="7"/>
      <c r="AG18" s="7">
        <v>-22.67</v>
      </c>
      <c r="AH18" s="7"/>
      <c r="AI18" s="7">
        <v>160</v>
      </c>
      <c r="AJ18" s="7">
        <v>-18.739999999999998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>
        <v>-624.66999999999996</v>
      </c>
      <c r="AZ18" s="7"/>
      <c r="BA18" s="7"/>
      <c r="BB18" s="7"/>
      <c r="BC18" s="7"/>
      <c r="BD18" s="7"/>
      <c r="BE18" s="7"/>
      <c r="BF18" s="7"/>
      <c r="BG18" s="7">
        <f t="shared" si="0"/>
        <v>0</v>
      </c>
      <c r="BH18" s="7">
        <v>194.45</v>
      </c>
    </row>
    <row r="19" spans="1:60" x14ac:dyDescent="0.25">
      <c r="A19" s="5">
        <v>632</v>
      </c>
      <c r="B19" s="3" t="s">
        <v>84</v>
      </c>
      <c r="C19" s="3" t="s">
        <v>85</v>
      </c>
      <c r="D19" s="7"/>
      <c r="E19" s="7"/>
      <c r="F19" s="7">
        <v>2083.33</v>
      </c>
      <c r="G19" s="7">
        <v>694.44</v>
      </c>
      <c r="H19" s="7"/>
      <c r="I19" s="7">
        <v>-1666.66</v>
      </c>
      <c r="J19" s="7">
        <v>161.29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-12.09</v>
      </c>
      <c r="W19" s="7">
        <v>-171.81</v>
      </c>
      <c r="X19" s="7"/>
      <c r="Y19" s="7"/>
      <c r="Z19" s="7">
        <v>-0.56000000000000005</v>
      </c>
      <c r="AA19" s="7"/>
      <c r="AB19" s="7"/>
      <c r="AC19" s="7">
        <v>2083.33</v>
      </c>
      <c r="AD19" s="7"/>
      <c r="AE19" s="7"/>
      <c r="AF19" s="7"/>
      <c r="AG19" s="7"/>
      <c r="AH19" s="7"/>
      <c r="AI19" s="7">
        <v>5.16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>
        <f t="shared" si="0"/>
        <v>0</v>
      </c>
      <c r="BH19" s="7">
        <v>3176.43</v>
      </c>
    </row>
    <row r="20" spans="1:60" x14ac:dyDescent="0.25">
      <c r="A20" s="5">
        <v>203</v>
      </c>
      <c r="B20" s="3" t="s">
        <v>86</v>
      </c>
      <c r="C20" s="3" t="s">
        <v>60</v>
      </c>
      <c r="D20" s="7">
        <v>1874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v>-152.97999999999999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>
        <v>160</v>
      </c>
      <c r="AJ20" s="7">
        <v>-18.739999999999998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>
        <f t="shared" si="0"/>
        <v>0</v>
      </c>
      <c r="BH20" s="7">
        <v>1862.28</v>
      </c>
    </row>
    <row r="21" spans="1:60" x14ac:dyDescent="0.25">
      <c r="A21" s="5">
        <v>209</v>
      </c>
      <c r="B21" s="3" t="s">
        <v>87</v>
      </c>
      <c r="C21" s="3" t="s">
        <v>88</v>
      </c>
      <c r="D21" s="7">
        <v>4385.45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4500</v>
      </c>
      <c r="P21" s="7"/>
      <c r="Q21" s="7"/>
      <c r="R21" s="7"/>
      <c r="S21" s="7"/>
      <c r="T21" s="7"/>
      <c r="U21" s="7"/>
      <c r="V21" s="7">
        <v>-713.08</v>
      </c>
      <c r="W21" s="7"/>
      <c r="X21" s="7"/>
      <c r="Y21" s="7">
        <v>-1386.2</v>
      </c>
      <c r="Z21" s="7"/>
      <c r="AA21" s="7"/>
      <c r="AB21" s="7"/>
      <c r="AC21" s="7"/>
      <c r="AD21" s="7"/>
      <c r="AE21" s="7"/>
      <c r="AF21" s="7"/>
      <c r="AG21" s="7"/>
      <c r="AH21" s="7"/>
      <c r="AI21" s="7">
        <v>160</v>
      </c>
      <c r="AJ21" s="7"/>
      <c r="AK21" s="7"/>
      <c r="AL21" s="7"/>
      <c r="AM21" s="7"/>
      <c r="AN21" s="7">
        <v>219.27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>
        <v>-1363.51</v>
      </c>
      <c r="BF21" s="7"/>
      <c r="BG21" s="7">
        <f t="shared" si="0"/>
        <v>-1363.51</v>
      </c>
      <c r="BH21" s="7">
        <v>5801.93</v>
      </c>
    </row>
    <row r="22" spans="1:60" x14ac:dyDescent="0.25">
      <c r="A22" s="5">
        <v>628</v>
      </c>
      <c r="B22" s="3" t="s">
        <v>89</v>
      </c>
      <c r="C22" s="3" t="s">
        <v>90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-221.62</v>
      </c>
      <c r="W22" s="7"/>
      <c r="X22" s="7"/>
      <c r="Y22" s="7">
        <v>-28.08</v>
      </c>
      <c r="Z22" s="7"/>
      <c r="AA22" s="7"/>
      <c r="AB22" s="7"/>
      <c r="AC22" s="7"/>
      <c r="AD22" s="7"/>
      <c r="AE22" s="7"/>
      <c r="AF22" s="7"/>
      <c r="AG22" s="7"/>
      <c r="AH22" s="7"/>
      <c r="AI22" s="7">
        <v>160</v>
      </c>
      <c r="AJ22" s="7"/>
      <c r="AK22" s="7">
        <v>2500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>
        <f t="shared" si="0"/>
        <v>0</v>
      </c>
      <c r="BH22" s="7">
        <v>2410.3000000000002</v>
      </c>
    </row>
    <row r="23" spans="1:60" x14ac:dyDescent="0.25">
      <c r="A23" s="5">
        <v>643</v>
      </c>
      <c r="B23" s="3" t="s">
        <v>91</v>
      </c>
      <c r="C23" s="3" t="s">
        <v>92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-418.93</v>
      </c>
      <c r="W23" s="7"/>
      <c r="X23" s="7"/>
      <c r="Y23" s="7">
        <v>-182.36</v>
      </c>
      <c r="Z23" s="7"/>
      <c r="AA23" s="7"/>
      <c r="AB23" s="7"/>
      <c r="AC23" s="7"/>
      <c r="AD23" s="7"/>
      <c r="AE23" s="7"/>
      <c r="AF23" s="7"/>
      <c r="AG23" s="7"/>
      <c r="AH23" s="7"/>
      <c r="AI23" s="7">
        <v>160</v>
      </c>
      <c r="AJ23" s="7"/>
      <c r="AK23" s="7">
        <v>4000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>
        <f t="shared" si="0"/>
        <v>0</v>
      </c>
      <c r="BH23" s="7">
        <v>3558.71</v>
      </c>
    </row>
    <row r="24" spans="1:60" x14ac:dyDescent="0.25">
      <c r="A24" s="5">
        <v>210</v>
      </c>
      <c r="B24" s="3" t="s">
        <v>93</v>
      </c>
      <c r="C24" s="3" t="s">
        <v>94</v>
      </c>
      <c r="D24" s="7">
        <v>1996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-187.49</v>
      </c>
      <c r="W24" s="7"/>
      <c r="X24" s="7"/>
      <c r="Y24" s="7">
        <v>-9.31</v>
      </c>
      <c r="Z24" s="7"/>
      <c r="AA24" s="7"/>
      <c r="AB24" s="7"/>
      <c r="AC24" s="7"/>
      <c r="AD24" s="7"/>
      <c r="AE24" s="7"/>
      <c r="AF24" s="7"/>
      <c r="AG24" s="7"/>
      <c r="AH24" s="7"/>
      <c r="AI24" s="7">
        <v>160</v>
      </c>
      <c r="AJ24" s="7"/>
      <c r="AK24" s="7"/>
      <c r="AL24" s="7"/>
      <c r="AM24" s="7"/>
      <c r="AN24" s="7"/>
      <c r="AO24" s="7">
        <v>219.56</v>
      </c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>
        <v>-306.91000000000003</v>
      </c>
      <c r="BF24" s="7"/>
      <c r="BG24" s="7">
        <f t="shared" si="0"/>
        <v>-306.91000000000003</v>
      </c>
      <c r="BH24" s="7">
        <v>1871.85</v>
      </c>
    </row>
    <row r="25" spans="1:60" x14ac:dyDescent="0.25">
      <c r="A25" s="5">
        <v>359</v>
      </c>
      <c r="B25" s="3" t="s">
        <v>95</v>
      </c>
      <c r="C25" s="3" t="s">
        <v>96</v>
      </c>
      <c r="D25" s="7"/>
      <c r="E25" s="7"/>
      <c r="F25" s="7"/>
      <c r="G25" s="7"/>
      <c r="H25" s="7">
        <v>-13835.34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-713.08</v>
      </c>
      <c r="W25" s="7"/>
      <c r="X25" s="7"/>
      <c r="Y25" s="7">
        <v>-1587.85</v>
      </c>
      <c r="Z25" s="7"/>
      <c r="AA25" s="7"/>
      <c r="AB25" s="7"/>
      <c r="AC25" s="7"/>
      <c r="AD25" s="7">
        <v>14204.03</v>
      </c>
      <c r="AE25" s="7">
        <v>4734.68</v>
      </c>
      <c r="AF25" s="7"/>
      <c r="AG25" s="7">
        <v>-4425.9399999999996</v>
      </c>
      <c r="AH25" s="7"/>
      <c r="AI25" s="7">
        <v>160</v>
      </c>
      <c r="AJ25" s="7"/>
      <c r="AK25" s="7">
        <v>8970.9699999999993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>
        <f t="shared" si="0"/>
        <v>0</v>
      </c>
      <c r="BH25" s="7">
        <v>7507.47</v>
      </c>
    </row>
    <row r="26" spans="1:60" x14ac:dyDescent="0.25">
      <c r="A26" s="5">
        <v>360</v>
      </c>
      <c r="B26" s="3" t="s">
        <v>95</v>
      </c>
      <c r="C26" s="3" t="s">
        <v>97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2242.7399999999998</v>
      </c>
      <c r="S26" s="7"/>
      <c r="T26" s="7"/>
      <c r="U26" s="7"/>
      <c r="V26" s="7"/>
      <c r="W26" s="7"/>
      <c r="X26" s="7"/>
      <c r="Y26" s="7">
        <v>-616.76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>
        <f t="shared" si="0"/>
        <v>0</v>
      </c>
      <c r="BH26" s="7">
        <v>1625.98</v>
      </c>
    </row>
    <row r="27" spans="1:60" x14ac:dyDescent="0.25">
      <c r="A27" s="5">
        <v>144</v>
      </c>
      <c r="B27" s="3" t="s">
        <v>98</v>
      </c>
      <c r="C27" s="3" t="s">
        <v>67</v>
      </c>
      <c r="D27" s="7">
        <v>1874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-152.97999999999999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>
        <v>160</v>
      </c>
      <c r="AJ27" s="7">
        <v>-18.739999999999998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>
        <f t="shared" si="0"/>
        <v>0</v>
      </c>
      <c r="BH27" s="7">
        <v>1862.28</v>
      </c>
    </row>
    <row r="28" spans="1:60" x14ac:dyDescent="0.25">
      <c r="A28" s="5">
        <v>170</v>
      </c>
      <c r="B28" s="3" t="s">
        <v>99</v>
      </c>
      <c r="C28" s="3" t="s">
        <v>100</v>
      </c>
      <c r="D28" s="7">
        <v>2000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-164.32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>
        <v>160</v>
      </c>
      <c r="AJ28" s="7">
        <v>-20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>
        <f t="shared" si="0"/>
        <v>0</v>
      </c>
      <c r="BH28" s="7">
        <v>1975.68</v>
      </c>
    </row>
    <row r="29" spans="1:60" x14ac:dyDescent="0.25">
      <c r="A29" s="5">
        <v>159</v>
      </c>
      <c r="B29" s="3" t="s">
        <v>101</v>
      </c>
      <c r="C29" s="3" t="s">
        <v>94</v>
      </c>
      <c r="D29" s="7">
        <v>1874</v>
      </c>
      <c r="E29" s="7"/>
      <c r="F29" s="7"/>
      <c r="G29" s="7"/>
      <c r="H29" s="7"/>
      <c r="I29" s="7"/>
      <c r="J29" s="7"/>
      <c r="K29" s="7"/>
      <c r="L29" s="7"/>
      <c r="M29" s="7">
        <v>418</v>
      </c>
      <c r="N29" s="7"/>
      <c r="O29" s="7"/>
      <c r="P29" s="7"/>
      <c r="Q29" s="7"/>
      <c r="R29" s="7"/>
      <c r="S29" s="7"/>
      <c r="T29" s="7"/>
      <c r="U29" s="7"/>
      <c r="V29" s="7">
        <v>-196.66</v>
      </c>
      <c r="W29" s="7"/>
      <c r="X29" s="7"/>
      <c r="Y29" s="7">
        <v>-14.35</v>
      </c>
      <c r="Z29" s="7"/>
      <c r="AA29" s="7"/>
      <c r="AB29" s="7"/>
      <c r="AC29" s="7"/>
      <c r="AD29" s="7"/>
      <c r="AE29" s="7"/>
      <c r="AF29" s="7"/>
      <c r="AG29" s="7"/>
      <c r="AH29" s="7"/>
      <c r="AI29" s="7">
        <v>160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>
        <f t="shared" si="0"/>
        <v>0</v>
      </c>
      <c r="BH29" s="7">
        <v>2240.9899999999998</v>
      </c>
    </row>
    <row r="30" spans="1:60" x14ac:dyDescent="0.25">
      <c r="A30" s="5">
        <v>80</v>
      </c>
      <c r="B30" s="3" t="s">
        <v>102</v>
      </c>
      <c r="C30" s="3" t="s">
        <v>60</v>
      </c>
      <c r="D30" s="7">
        <v>1874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-152.97999999999999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>
        <v>160</v>
      </c>
      <c r="AJ30" s="7">
        <v>-18.739999999999998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>
        <f t="shared" si="0"/>
        <v>0</v>
      </c>
      <c r="BH30" s="7">
        <v>1862.28</v>
      </c>
    </row>
    <row r="31" spans="1:60" x14ac:dyDescent="0.25">
      <c r="A31" s="5">
        <v>211</v>
      </c>
      <c r="B31" s="3" t="s">
        <v>103</v>
      </c>
      <c r="C31" s="3" t="s">
        <v>67</v>
      </c>
      <c r="D31" s="7">
        <v>1996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-173.12</v>
      </c>
      <c r="W31" s="7"/>
      <c r="X31" s="7"/>
      <c r="Y31" s="7">
        <v>-1.4</v>
      </c>
      <c r="Z31" s="7"/>
      <c r="AA31" s="7"/>
      <c r="AB31" s="7"/>
      <c r="AC31" s="7"/>
      <c r="AD31" s="7"/>
      <c r="AE31" s="7"/>
      <c r="AF31" s="7"/>
      <c r="AG31" s="7"/>
      <c r="AH31" s="7"/>
      <c r="AI31" s="7">
        <v>160</v>
      </c>
      <c r="AJ31" s="7"/>
      <c r="AK31" s="7"/>
      <c r="AL31" s="7"/>
      <c r="AM31" s="7"/>
      <c r="AN31" s="7">
        <v>99.8</v>
      </c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>
        <v>-367.64</v>
      </c>
      <c r="BF31" s="7"/>
      <c r="BG31" s="7">
        <f t="shared" si="0"/>
        <v>-367.64</v>
      </c>
      <c r="BH31" s="7">
        <v>1713.64</v>
      </c>
    </row>
    <row r="32" spans="1:60" x14ac:dyDescent="0.25">
      <c r="A32" s="5">
        <v>214</v>
      </c>
      <c r="B32" s="3" t="s">
        <v>104</v>
      </c>
      <c r="C32" s="3" t="s">
        <v>67</v>
      </c>
      <c r="D32" s="7">
        <v>1996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-187.49</v>
      </c>
      <c r="W32" s="7"/>
      <c r="X32" s="7"/>
      <c r="Y32" s="7">
        <v>-9.31</v>
      </c>
      <c r="Z32" s="7"/>
      <c r="AA32" s="7"/>
      <c r="AB32" s="7"/>
      <c r="AC32" s="7"/>
      <c r="AD32" s="7"/>
      <c r="AE32" s="7"/>
      <c r="AF32" s="7"/>
      <c r="AG32" s="7"/>
      <c r="AH32" s="7"/>
      <c r="AI32" s="7">
        <v>160</v>
      </c>
      <c r="AJ32" s="7"/>
      <c r="AK32" s="7"/>
      <c r="AL32" s="7"/>
      <c r="AM32" s="7"/>
      <c r="AN32" s="7"/>
      <c r="AO32" s="7">
        <v>219.56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>
        <f t="shared" si="0"/>
        <v>0</v>
      </c>
      <c r="BH32" s="7">
        <v>2178.7600000000002</v>
      </c>
    </row>
    <row r="33" spans="1:60" x14ac:dyDescent="0.25">
      <c r="A33" s="5">
        <v>501</v>
      </c>
      <c r="B33" s="3" t="s">
        <v>105</v>
      </c>
      <c r="C33" s="3" t="s">
        <v>106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4635</v>
      </c>
      <c r="S33" s="7"/>
      <c r="T33" s="7"/>
      <c r="U33" s="7"/>
      <c r="V33" s="7"/>
      <c r="W33" s="7"/>
      <c r="X33" s="7">
        <v>-509.85</v>
      </c>
      <c r="Y33" s="7">
        <v>-249.37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>
        <f t="shared" si="0"/>
        <v>0</v>
      </c>
      <c r="BH33" s="7">
        <v>3875.78</v>
      </c>
    </row>
    <row r="34" spans="1:60" x14ac:dyDescent="0.25">
      <c r="A34" s="5">
        <v>33</v>
      </c>
      <c r="B34" s="3" t="s">
        <v>107</v>
      </c>
      <c r="C34" s="3" t="s">
        <v>67</v>
      </c>
      <c r="D34" s="7">
        <v>1874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v>-152.97999999999999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160</v>
      </c>
      <c r="AJ34" s="7">
        <v>-18.739999999999998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>
        <f t="shared" si="0"/>
        <v>0</v>
      </c>
      <c r="BH34" s="7">
        <v>1862.28</v>
      </c>
    </row>
    <row r="35" spans="1:60" x14ac:dyDescent="0.25">
      <c r="A35" s="5">
        <v>219</v>
      </c>
      <c r="B35" s="3" t="s">
        <v>108</v>
      </c>
      <c r="C35" s="3" t="s">
        <v>109</v>
      </c>
      <c r="D35" s="7">
        <v>1996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-221.22</v>
      </c>
      <c r="W35" s="7"/>
      <c r="X35" s="7"/>
      <c r="Y35" s="7">
        <v>-27.86</v>
      </c>
      <c r="Z35" s="7"/>
      <c r="AA35" s="7"/>
      <c r="AB35" s="7"/>
      <c r="AC35" s="7"/>
      <c r="AD35" s="7"/>
      <c r="AE35" s="7"/>
      <c r="AF35" s="7"/>
      <c r="AG35" s="7"/>
      <c r="AH35" s="7"/>
      <c r="AI35" s="7">
        <v>160</v>
      </c>
      <c r="AJ35" s="7">
        <v>-19.96</v>
      </c>
      <c r="AK35" s="7"/>
      <c r="AL35" s="7"/>
      <c r="AM35" s="7"/>
      <c r="AN35" s="7"/>
      <c r="AO35" s="7"/>
      <c r="AP35" s="7">
        <v>79.84</v>
      </c>
      <c r="AQ35" s="7"/>
      <c r="AR35" s="7"/>
      <c r="AS35" s="7"/>
      <c r="AT35" s="7"/>
      <c r="AU35" s="7">
        <v>116.43</v>
      </c>
      <c r="AV35" s="7">
        <v>33.96</v>
      </c>
      <c r="AW35" s="7">
        <v>270.43</v>
      </c>
      <c r="AX35" s="7"/>
      <c r="AY35" s="7"/>
      <c r="AZ35" s="7"/>
      <c r="BA35" s="7"/>
      <c r="BB35" s="7">
        <v>-314.77999999999997</v>
      </c>
      <c r="BC35" s="7"/>
      <c r="BD35" s="7"/>
      <c r="BE35" s="7">
        <v>-460.17</v>
      </c>
      <c r="BF35" s="7"/>
      <c r="BG35" s="7">
        <f t="shared" si="0"/>
        <v>-774.95</v>
      </c>
      <c r="BH35" s="7">
        <v>1612.67</v>
      </c>
    </row>
    <row r="36" spans="1:60" x14ac:dyDescent="0.25">
      <c r="A36" s="5">
        <v>350</v>
      </c>
      <c r="B36" s="3" t="s">
        <v>110</v>
      </c>
      <c r="C36" s="3" t="s">
        <v>94</v>
      </c>
      <c r="D36" s="7">
        <v>1874</v>
      </c>
      <c r="E36" s="7"/>
      <c r="F36" s="7"/>
      <c r="G36" s="7"/>
      <c r="H36" s="7"/>
      <c r="I36" s="7"/>
      <c r="J36" s="7"/>
      <c r="K36" s="7"/>
      <c r="L36" s="7"/>
      <c r="M36" s="7"/>
      <c r="N36" s="7">
        <v>249.87</v>
      </c>
      <c r="O36" s="7"/>
      <c r="P36" s="7"/>
      <c r="Q36" s="7"/>
      <c r="R36" s="7"/>
      <c r="S36" s="7"/>
      <c r="T36" s="7"/>
      <c r="U36" s="7">
        <v>49.97</v>
      </c>
      <c r="V36" s="7">
        <v>-320.68</v>
      </c>
      <c r="W36" s="7"/>
      <c r="X36" s="7"/>
      <c r="Y36" s="7">
        <v>-23.64</v>
      </c>
      <c r="Z36" s="7"/>
      <c r="AA36" s="7"/>
      <c r="AB36" s="7"/>
      <c r="AC36" s="7"/>
      <c r="AD36" s="7"/>
      <c r="AE36" s="7"/>
      <c r="AF36" s="7"/>
      <c r="AG36" s="7"/>
      <c r="AH36" s="7"/>
      <c r="AI36" s="7">
        <v>160</v>
      </c>
      <c r="AJ36" s="7">
        <v>-18.739999999999998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>
        <v>468.5</v>
      </c>
      <c r="AV36" s="7">
        <v>93.7</v>
      </c>
      <c r="AW36" s="7">
        <v>562.20000000000005</v>
      </c>
      <c r="AX36" s="7"/>
      <c r="AY36" s="7"/>
      <c r="AZ36" s="7"/>
      <c r="BA36" s="7"/>
      <c r="BB36" s="7"/>
      <c r="BC36" s="7"/>
      <c r="BD36" s="7"/>
      <c r="BE36" s="7">
        <v>-909.17</v>
      </c>
      <c r="BF36" s="7"/>
      <c r="BG36" s="7">
        <f t="shared" si="0"/>
        <v>-909.17</v>
      </c>
      <c r="BH36" s="7">
        <v>2186.0100000000002</v>
      </c>
    </row>
    <row r="37" spans="1:60" x14ac:dyDescent="0.25">
      <c r="A37" s="5">
        <v>230</v>
      </c>
      <c r="B37" s="3" t="s">
        <v>111</v>
      </c>
      <c r="C37" s="3" t="s">
        <v>109</v>
      </c>
      <c r="D37" s="7">
        <v>1996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-286.23</v>
      </c>
      <c r="W37" s="7"/>
      <c r="X37" s="7"/>
      <c r="Y37" s="7">
        <v>-49.39</v>
      </c>
      <c r="Z37" s="7"/>
      <c r="AA37" s="7"/>
      <c r="AB37" s="7"/>
      <c r="AC37" s="7"/>
      <c r="AD37" s="7"/>
      <c r="AE37" s="7"/>
      <c r="AF37" s="7"/>
      <c r="AG37" s="7"/>
      <c r="AH37" s="7"/>
      <c r="AI37" s="7">
        <v>160</v>
      </c>
      <c r="AJ37" s="7">
        <v>-19.96</v>
      </c>
      <c r="AK37" s="7"/>
      <c r="AL37" s="7"/>
      <c r="AM37" s="7"/>
      <c r="AN37" s="7">
        <v>99.8</v>
      </c>
      <c r="AO37" s="7"/>
      <c r="AP37" s="7"/>
      <c r="AQ37" s="7"/>
      <c r="AR37" s="7"/>
      <c r="AS37" s="7"/>
      <c r="AT37" s="7"/>
      <c r="AU37" s="7">
        <v>266.13</v>
      </c>
      <c r="AV37" s="7">
        <v>77.62</v>
      </c>
      <c r="AW37" s="7">
        <v>598.79999999999995</v>
      </c>
      <c r="AX37" s="7"/>
      <c r="AY37" s="7"/>
      <c r="AZ37" s="7"/>
      <c r="BA37" s="7"/>
      <c r="BB37" s="7"/>
      <c r="BC37" s="7"/>
      <c r="BD37" s="7"/>
      <c r="BE37" s="7">
        <v>-657.81</v>
      </c>
      <c r="BF37" s="7">
        <v>-340.83</v>
      </c>
      <c r="BG37" s="7">
        <f t="shared" si="0"/>
        <v>-998.63999999999987</v>
      </c>
      <c r="BH37" s="7">
        <v>1844.13</v>
      </c>
    </row>
    <row r="38" spans="1:60" x14ac:dyDescent="0.25">
      <c r="A38" s="5">
        <v>30</v>
      </c>
      <c r="B38" s="3" t="s">
        <v>112</v>
      </c>
      <c r="C38" s="3" t="s">
        <v>67</v>
      </c>
      <c r="D38" s="7">
        <v>1450.84</v>
      </c>
      <c r="E38" s="7"/>
      <c r="F38" s="7"/>
      <c r="G38" s="7"/>
      <c r="H38" s="7">
        <v>-278.92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-166.57</v>
      </c>
      <c r="W38" s="7"/>
      <c r="X38" s="7"/>
      <c r="Y38" s="7"/>
      <c r="Z38" s="7"/>
      <c r="AA38" s="7"/>
      <c r="AB38" s="7"/>
      <c r="AC38" s="7"/>
      <c r="AD38" s="7">
        <v>430.67</v>
      </c>
      <c r="AE38" s="7">
        <v>143.56</v>
      </c>
      <c r="AF38" s="7"/>
      <c r="AG38" s="7"/>
      <c r="AH38" s="7"/>
      <c r="AI38" s="7">
        <v>160</v>
      </c>
      <c r="AJ38" s="7">
        <v>-18.739999999999998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>
        <v>-242.93</v>
      </c>
      <c r="AZ38" s="7"/>
      <c r="BA38" s="7"/>
      <c r="BB38" s="7"/>
      <c r="BC38" s="7"/>
      <c r="BD38" s="7"/>
      <c r="BE38" s="7">
        <v>-450.81</v>
      </c>
      <c r="BF38" s="7"/>
      <c r="BG38" s="7">
        <f t="shared" si="0"/>
        <v>-450.81</v>
      </c>
      <c r="BH38" s="7">
        <v>1027.0999999999999</v>
      </c>
    </row>
    <row r="39" spans="1:60" x14ac:dyDescent="0.25">
      <c r="A39" s="5">
        <v>79</v>
      </c>
      <c r="B39" s="3" t="s">
        <v>113</v>
      </c>
      <c r="C39" s="3" t="s">
        <v>60</v>
      </c>
      <c r="D39" s="7">
        <v>1450.84</v>
      </c>
      <c r="E39" s="7"/>
      <c r="F39" s="7"/>
      <c r="G39" s="7"/>
      <c r="H39" s="7">
        <v>-296.5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-168.37</v>
      </c>
      <c r="W39" s="7"/>
      <c r="X39" s="7"/>
      <c r="Y39" s="7"/>
      <c r="Z39" s="7"/>
      <c r="AA39" s="7"/>
      <c r="AB39" s="7">
        <v>-14.9</v>
      </c>
      <c r="AC39" s="7"/>
      <c r="AD39" s="7">
        <v>445.7</v>
      </c>
      <c r="AE39" s="7">
        <v>148.57</v>
      </c>
      <c r="AF39" s="7"/>
      <c r="AG39" s="7"/>
      <c r="AH39" s="7"/>
      <c r="AI39" s="7">
        <v>160</v>
      </c>
      <c r="AJ39" s="7">
        <v>-18.739999999999998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>
        <v>-242.93</v>
      </c>
      <c r="AZ39" s="7"/>
      <c r="BA39" s="7"/>
      <c r="BB39" s="7"/>
      <c r="BC39" s="7"/>
      <c r="BD39" s="7"/>
      <c r="BE39" s="7">
        <v>-557.41</v>
      </c>
      <c r="BF39" s="7"/>
      <c r="BG39" s="7">
        <f t="shared" si="0"/>
        <v>-557.41</v>
      </c>
      <c r="BH39" s="7">
        <v>906.26</v>
      </c>
    </row>
    <row r="40" spans="1:60" x14ac:dyDescent="0.25">
      <c r="A40" s="5">
        <v>231</v>
      </c>
      <c r="B40" s="3" t="s">
        <v>114</v>
      </c>
      <c r="C40" s="3" t="s">
        <v>67</v>
      </c>
      <c r="D40" s="7">
        <v>901.42</v>
      </c>
      <c r="E40" s="7"/>
      <c r="F40" s="7"/>
      <c r="G40" s="7"/>
      <c r="H40" s="7">
        <v>-1894.29</v>
      </c>
      <c r="I40" s="7"/>
      <c r="J40" s="7"/>
      <c r="K40" s="7"/>
      <c r="L40" s="7"/>
      <c r="M40" s="7"/>
      <c r="N40" s="7">
        <v>266.13</v>
      </c>
      <c r="O40" s="7"/>
      <c r="P40" s="7"/>
      <c r="Q40" s="7"/>
      <c r="R40" s="7"/>
      <c r="S40" s="7"/>
      <c r="T40" s="7"/>
      <c r="U40" s="7">
        <v>53.23</v>
      </c>
      <c r="V40" s="7">
        <v>-534.94000000000005</v>
      </c>
      <c r="W40" s="7"/>
      <c r="X40" s="7"/>
      <c r="Y40" s="7">
        <v>-21.04</v>
      </c>
      <c r="Z40" s="7"/>
      <c r="AA40" s="7"/>
      <c r="AB40" s="7"/>
      <c r="AC40" s="7"/>
      <c r="AD40" s="7">
        <v>1773.88</v>
      </c>
      <c r="AE40" s="7">
        <v>591.29</v>
      </c>
      <c r="AF40" s="7"/>
      <c r="AG40" s="7">
        <v>-214.91</v>
      </c>
      <c r="AH40" s="7"/>
      <c r="AI40" s="7">
        <v>160</v>
      </c>
      <c r="AJ40" s="7"/>
      <c r="AK40" s="7"/>
      <c r="AL40" s="7"/>
      <c r="AM40" s="7"/>
      <c r="AN40" s="7">
        <v>45.07</v>
      </c>
      <c r="AO40" s="7"/>
      <c r="AP40" s="7"/>
      <c r="AQ40" s="7"/>
      <c r="AR40" s="7"/>
      <c r="AS40" s="7"/>
      <c r="AT40" s="7"/>
      <c r="AU40" s="7">
        <v>499</v>
      </c>
      <c r="AV40" s="7">
        <v>99.8</v>
      </c>
      <c r="AW40" s="7">
        <v>598.79999999999995</v>
      </c>
      <c r="AX40" s="7"/>
      <c r="AY40" s="7"/>
      <c r="AZ40" s="7"/>
      <c r="BA40" s="7"/>
      <c r="BB40" s="7"/>
      <c r="BC40" s="7"/>
      <c r="BD40" s="7"/>
      <c r="BE40" s="7"/>
      <c r="BF40" s="7"/>
      <c r="BG40" s="7">
        <f t="shared" si="0"/>
        <v>0</v>
      </c>
      <c r="BH40" s="7">
        <v>2323.44</v>
      </c>
    </row>
    <row r="41" spans="1:60" x14ac:dyDescent="0.25">
      <c r="A41" s="5">
        <v>5</v>
      </c>
      <c r="B41" s="3" t="s">
        <v>115</v>
      </c>
      <c r="C41" s="3" t="s">
        <v>65</v>
      </c>
      <c r="D41" s="7">
        <v>1548.39</v>
      </c>
      <c r="E41" s="7"/>
      <c r="F41" s="7"/>
      <c r="G41" s="7"/>
      <c r="H41" s="7">
        <v>-1188.78</v>
      </c>
      <c r="I41" s="7"/>
      <c r="J41" s="7"/>
      <c r="K41" s="7"/>
      <c r="L41" s="7"/>
      <c r="M41" s="7"/>
      <c r="N41" s="7"/>
      <c r="O41" s="7">
        <v>3483.87</v>
      </c>
      <c r="P41" s="7"/>
      <c r="Q41" s="7"/>
      <c r="R41" s="7"/>
      <c r="S41" s="7"/>
      <c r="T41" s="7"/>
      <c r="U41" s="7"/>
      <c r="V41" s="7">
        <v>-713.08</v>
      </c>
      <c r="W41" s="7"/>
      <c r="X41" s="7"/>
      <c r="Y41" s="7">
        <v>-371.88</v>
      </c>
      <c r="Z41" s="7"/>
      <c r="AA41" s="7"/>
      <c r="AB41" s="7"/>
      <c r="AC41" s="7"/>
      <c r="AD41" s="7">
        <v>1012.23</v>
      </c>
      <c r="AE41" s="7">
        <v>337.41</v>
      </c>
      <c r="AF41" s="7"/>
      <c r="AG41" s="7"/>
      <c r="AH41" s="7"/>
      <c r="AI41" s="7">
        <v>160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>
        <f t="shared" si="0"/>
        <v>0</v>
      </c>
      <c r="BH41" s="7">
        <v>4268.16</v>
      </c>
    </row>
    <row r="42" spans="1:60" x14ac:dyDescent="0.25">
      <c r="A42" s="5">
        <v>217</v>
      </c>
      <c r="B42" s="3" t="s">
        <v>116</v>
      </c>
      <c r="C42" s="3" t="s">
        <v>60</v>
      </c>
      <c r="D42" s="7">
        <v>1874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-152.97999999999999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>
        <v>160</v>
      </c>
      <c r="AJ42" s="7">
        <v>-18.739999999999998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>
        <v>-283.79000000000002</v>
      </c>
      <c r="BF42" s="7"/>
      <c r="BG42" s="7">
        <f t="shared" si="0"/>
        <v>-283.79000000000002</v>
      </c>
      <c r="BH42" s="7">
        <v>1578.49</v>
      </c>
    </row>
    <row r="43" spans="1:60" x14ac:dyDescent="0.25">
      <c r="A43" s="5">
        <v>220</v>
      </c>
      <c r="B43" s="3" t="s">
        <v>117</v>
      </c>
      <c r="C43" s="3" t="s">
        <v>67</v>
      </c>
      <c r="D43" s="7">
        <v>1996</v>
      </c>
      <c r="E43" s="7"/>
      <c r="F43" s="7"/>
      <c r="G43" s="7"/>
      <c r="H43" s="7"/>
      <c r="I43" s="7"/>
      <c r="J43" s="7"/>
      <c r="K43" s="7"/>
      <c r="L43" s="7"/>
      <c r="M43" s="7"/>
      <c r="N43" s="7">
        <v>266.13</v>
      </c>
      <c r="O43" s="7"/>
      <c r="P43" s="7"/>
      <c r="Q43" s="7"/>
      <c r="R43" s="7"/>
      <c r="S43" s="7"/>
      <c r="T43" s="7"/>
      <c r="U43" s="7">
        <v>53.23</v>
      </c>
      <c r="V43" s="7">
        <v>-381.48</v>
      </c>
      <c r="W43" s="7"/>
      <c r="X43" s="7"/>
      <c r="Y43" s="7">
        <v>-147.86000000000001</v>
      </c>
      <c r="Z43" s="7"/>
      <c r="AA43" s="7"/>
      <c r="AB43" s="7"/>
      <c r="AC43" s="7"/>
      <c r="AD43" s="7"/>
      <c r="AE43" s="7"/>
      <c r="AF43" s="7"/>
      <c r="AG43" s="7"/>
      <c r="AH43" s="7"/>
      <c r="AI43" s="7">
        <v>160</v>
      </c>
      <c r="AJ43" s="7"/>
      <c r="AK43" s="7"/>
      <c r="AL43" s="7"/>
      <c r="AM43" s="7"/>
      <c r="AN43" s="7"/>
      <c r="AO43" s="7">
        <v>219.56</v>
      </c>
      <c r="AP43" s="7"/>
      <c r="AQ43" s="7"/>
      <c r="AR43" s="7"/>
      <c r="AS43" s="7"/>
      <c r="AT43" s="7"/>
      <c r="AU43" s="7">
        <v>499</v>
      </c>
      <c r="AV43" s="7">
        <v>99.8</v>
      </c>
      <c r="AW43" s="7">
        <v>598.79999999999995</v>
      </c>
      <c r="AX43" s="7"/>
      <c r="AY43" s="7"/>
      <c r="AZ43" s="7"/>
      <c r="BA43" s="7"/>
      <c r="BB43" s="7"/>
      <c r="BC43" s="7">
        <v>-171.2</v>
      </c>
      <c r="BD43" s="7"/>
      <c r="BE43" s="7"/>
      <c r="BF43" s="7"/>
      <c r="BG43" s="7">
        <f t="shared" si="0"/>
        <v>-171.2</v>
      </c>
      <c r="BH43" s="7">
        <v>3191.98</v>
      </c>
    </row>
    <row r="44" spans="1:60" x14ac:dyDescent="0.25">
      <c r="A44" s="5">
        <v>352</v>
      </c>
      <c r="B44" s="3" t="s">
        <v>118</v>
      </c>
      <c r="C44" s="3" t="s">
        <v>60</v>
      </c>
      <c r="D44" s="7">
        <v>1874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-152.97999999999999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>
        <v>160</v>
      </c>
      <c r="AJ44" s="7">
        <v>-18.739999999999998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>
        <f t="shared" si="0"/>
        <v>0</v>
      </c>
      <c r="BH44" s="7">
        <v>1862.28</v>
      </c>
    </row>
    <row r="45" spans="1:60" x14ac:dyDescent="0.25">
      <c r="A45" s="5">
        <v>73</v>
      </c>
      <c r="B45" s="3" t="s">
        <v>119</v>
      </c>
      <c r="C45" s="3" t="s">
        <v>120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-614.92999999999995</v>
      </c>
      <c r="W45" s="7"/>
      <c r="X45" s="7"/>
      <c r="Y45" s="7">
        <v>-355.2</v>
      </c>
      <c r="Z45" s="7"/>
      <c r="AA45" s="7"/>
      <c r="AB45" s="7"/>
      <c r="AC45" s="7"/>
      <c r="AD45" s="7"/>
      <c r="AE45" s="7"/>
      <c r="AF45" s="7"/>
      <c r="AG45" s="7"/>
      <c r="AH45" s="7"/>
      <c r="AI45" s="7">
        <v>160</v>
      </c>
      <c r="AJ45" s="7">
        <v>-54</v>
      </c>
      <c r="AK45" s="7">
        <v>5400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>
        <f t="shared" si="0"/>
        <v>0</v>
      </c>
      <c r="BH45" s="7">
        <v>4535.87</v>
      </c>
    </row>
    <row r="46" spans="1:60" x14ac:dyDescent="0.25">
      <c r="A46" s="5">
        <v>60</v>
      </c>
      <c r="B46" s="3" t="s">
        <v>121</v>
      </c>
      <c r="C46" s="3" t="s">
        <v>60</v>
      </c>
      <c r="D46" s="7">
        <v>1874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-152.97999999999999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>
        <v>160</v>
      </c>
      <c r="AJ46" s="7">
        <v>-18.739999999999998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>
        <v>-561.39</v>
      </c>
      <c r="BF46" s="7"/>
      <c r="BG46" s="7">
        <f t="shared" si="0"/>
        <v>-561.39</v>
      </c>
      <c r="BH46" s="7">
        <v>1300.8900000000001</v>
      </c>
    </row>
    <row r="47" spans="1:60" x14ac:dyDescent="0.25">
      <c r="A47" s="5">
        <v>199</v>
      </c>
      <c r="B47" s="3" t="s">
        <v>122</v>
      </c>
      <c r="C47" s="3" t="s">
        <v>60</v>
      </c>
      <c r="D47" s="7">
        <v>1874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-337.32</v>
      </c>
      <c r="Q47" s="7"/>
      <c r="R47" s="7"/>
      <c r="S47" s="7"/>
      <c r="T47" s="7"/>
      <c r="U47" s="7"/>
      <c r="V47" s="7">
        <v>-152.97999999999999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>
        <v>160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>
        <f t="shared" si="0"/>
        <v>0</v>
      </c>
      <c r="BH47" s="7">
        <v>1543.7</v>
      </c>
    </row>
    <row r="48" spans="1:60" x14ac:dyDescent="0.25">
      <c r="A48" s="5">
        <v>221</v>
      </c>
      <c r="B48" s="3" t="s">
        <v>123</v>
      </c>
      <c r="C48" s="3" t="s">
        <v>73</v>
      </c>
      <c r="D48" s="7">
        <v>1996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-819.06</v>
      </c>
      <c r="Q48" s="7"/>
      <c r="R48" s="7"/>
      <c r="S48" s="7"/>
      <c r="T48" s="7"/>
      <c r="U48" s="7"/>
      <c r="V48" s="7">
        <v>-283.64999999999998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>
        <v>160</v>
      </c>
      <c r="AJ48" s="7"/>
      <c r="AK48" s="7"/>
      <c r="AL48" s="7"/>
      <c r="AM48" s="7"/>
      <c r="AN48" s="7">
        <v>99.8</v>
      </c>
      <c r="AO48" s="7"/>
      <c r="AP48" s="7"/>
      <c r="AQ48" s="7"/>
      <c r="AR48" s="7"/>
      <c r="AS48" s="7"/>
      <c r="AT48" s="7"/>
      <c r="AU48" s="7">
        <v>249.5</v>
      </c>
      <c r="AV48" s="7">
        <v>72.77</v>
      </c>
      <c r="AW48" s="7">
        <v>598.79999999999995</v>
      </c>
      <c r="AX48" s="7"/>
      <c r="AY48" s="7"/>
      <c r="AZ48" s="7"/>
      <c r="BA48" s="7"/>
      <c r="BB48" s="7"/>
      <c r="BC48" s="7"/>
      <c r="BD48" s="7"/>
      <c r="BE48" s="7"/>
      <c r="BF48" s="7"/>
      <c r="BG48" s="7">
        <f t="shared" si="0"/>
        <v>0</v>
      </c>
      <c r="BH48" s="7">
        <v>2074.16</v>
      </c>
    </row>
    <row r="49" spans="1:60" x14ac:dyDescent="0.25">
      <c r="A49" s="5">
        <v>222</v>
      </c>
      <c r="B49" s="3" t="s">
        <v>124</v>
      </c>
      <c r="C49" s="3" t="s">
        <v>73</v>
      </c>
      <c r="D49" s="7">
        <v>1996</v>
      </c>
      <c r="E49" s="7"/>
      <c r="F49" s="7"/>
      <c r="G49" s="7"/>
      <c r="H49" s="7"/>
      <c r="I49" s="7"/>
      <c r="J49" s="7"/>
      <c r="K49" s="7"/>
      <c r="L49" s="7"/>
      <c r="M49" s="7"/>
      <c r="N49" s="7">
        <v>283.88</v>
      </c>
      <c r="O49" s="7"/>
      <c r="P49" s="7"/>
      <c r="Q49" s="7"/>
      <c r="R49" s="7"/>
      <c r="S49" s="7"/>
      <c r="T49" s="7"/>
      <c r="U49" s="7">
        <v>82.8</v>
      </c>
      <c r="V49" s="7">
        <v>-383.76</v>
      </c>
      <c r="W49" s="7"/>
      <c r="X49" s="7"/>
      <c r="Y49" s="7">
        <v>-121.52</v>
      </c>
      <c r="Z49" s="7"/>
      <c r="AA49" s="7"/>
      <c r="AB49" s="7"/>
      <c r="AC49" s="7"/>
      <c r="AD49" s="7"/>
      <c r="AE49" s="7"/>
      <c r="AF49" s="7"/>
      <c r="AG49" s="7"/>
      <c r="AH49" s="7"/>
      <c r="AI49" s="7">
        <v>160</v>
      </c>
      <c r="AJ49" s="7"/>
      <c r="AK49" s="7"/>
      <c r="AL49" s="7"/>
      <c r="AM49" s="7"/>
      <c r="AN49" s="7">
        <v>99.8</v>
      </c>
      <c r="AO49" s="7"/>
      <c r="AP49" s="7"/>
      <c r="AQ49" s="7"/>
      <c r="AR49" s="7"/>
      <c r="AS49" s="7"/>
      <c r="AT49" s="7"/>
      <c r="AU49" s="7">
        <v>532.27</v>
      </c>
      <c r="AV49" s="7">
        <v>155.25</v>
      </c>
      <c r="AW49" s="7">
        <v>598.79999999999995</v>
      </c>
      <c r="AX49" s="7"/>
      <c r="AY49" s="7"/>
      <c r="AZ49" s="7"/>
      <c r="BA49" s="7"/>
      <c r="BB49" s="7"/>
      <c r="BC49" s="7"/>
      <c r="BD49" s="7"/>
      <c r="BE49" s="7"/>
      <c r="BF49" s="7"/>
      <c r="BG49" s="7">
        <f t="shared" si="0"/>
        <v>0</v>
      </c>
      <c r="BH49" s="7">
        <v>3403.52</v>
      </c>
    </row>
    <row r="50" spans="1:60" x14ac:dyDescent="0.25">
      <c r="A50" s="5">
        <v>191</v>
      </c>
      <c r="B50" s="3" t="s">
        <v>125</v>
      </c>
      <c r="C50" s="3" t="s">
        <v>126</v>
      </c>
      <c r="D50" s="7">
        <v>1874</v>
      </c>
      <c r="E50" s="7"/>
      <c r="F50" s="7"/>
      <c r="G50" s="7"/>
      <c r="H50" s="7"/>
      <c r="I50" s="7"/>
      <c r="J50" s="7"/>
      <c r="K50" s="7"/>
      <c r="L50" s="7">
        <v>562.20000000000005</v>
      </c>
      <c r="M50" s="7"/>
      <c r="N50" s="7"/>
      <c r="O50" s="7"/>
      <c r="P50" s="7"/>
      <c r="Q50" s="7"/>
      <c r="R50" s="7"/>
      <c r="S50" s="7"/>
      <c r="T50" s="7">
        <v>163.98</v>
      </c>
      <c r="U50" s="7"/>
      <c r="V50" s="7">
        <v>-233.64</v>
      </c>
      <c r="W50" s="7"/>
      <c r="X50" s="7"/>
      <c r="Y50" s="7">
        <v>-34.69</v>
      </c>
      <c r="Z50" s="7"/>
      <c r="AA50" s="7"/>
      <c r="AB50" s="7"/>
      <c r="AC50" s="7"/>
      <c r="AD50" s="7"/>
      <c r="AE50" s="7"/>
      <c r="AF50" s="7"/>
      <c r="AG50" s="7"/>
      <c r="AH50" s="7"/>
      <c r="AI50" s="7">
        <v>160</v>
      </c>
      <c r="AJ50" s="7">
        <v>-18.739999999999998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>
        <v>-445.62</v>
      </c>
      <c r="BF50" s="7"/>
      <c r="BG50" s="7">
        <f t="shared" si="0"/>
        <v>-445.62</v>
      </c>
      <c r="BH50" s="7">
        <v>2027.49</v>
      </c>
    </row>
    <row r="51" spans="1:60" x14ac:dyDescent="0.25">
      <c r="A51" s="5">
        <v>639</v>
      </c>
      <c r="B51" s="3" t="s">
        <v>127</v>
      </c>
      <c r="C51" s="3" t="s">
        <v>128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-3971</v>
      </c>
      <c r="Q51" s="7"/>
      <c r="R51" s="7"/>
      <c r="S51" s="7"/>
      <c r="T51" s="7"/>
      <c r="U51" s="7"/>
      <c r="V51" s="7">
        <v>-713.08</v>
      </c>
      <c r="W51" s="7"/>
      <c r="X51" s="7"/>
      <c r="Y51" s="7">
        <v>-3474.06</v>
      </c>
      <c r="Z51" s="7"/>
      <c r="AA51" s="7"/>
      <c r="AB51" s="7"/>
      <c r="AC51" s="7"/>
      <c r="AD51" s="7"/>
      <c r="AE51" s="7"/>
      <c r="AF51" s="7"/>
      <c r="AG51" s="7"/>
      <c r="AH51" s="7"/>
      <c r="AI51" s="7">
        <v>160</v>
      </c>
      <c r="AJ51" s="7"/>
      <c r="AK51" s="7">
        <v>20857.5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>
        <f t="shared" si="0"/>
        <v>0</v>
      </c>
      <c r="BH51" s="7">
        <v>12859.36</v>
      </c>
    </row>
    <row r="52" spans="1:60" x14ac:dyDescent="0.25">
      <c r="A52" s="5">
        <v>351</v>
      </c>
      <c r="B52" s="3" t="s">
        <v>129</v>
      </c>
      <c r="C52" s="3" t="s">
        <v>130</v>
      </c>
      <c r="D52" s="7">
        <v>60.45</v>
      </c>
      <c r="E52" s="7"/>
      <c r="F52" s="7"/>
      <c r="G52" s="7"/>
      <c r="H52" s="7">
        <v>-1558.94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-219.05</v>
      </c>
      <c r="W52" s="7"/>
      <c r="X52" s="7"/>
      <c r="Y52" s="7"/>
      <c r="Z52" s="7"/>
      <c r="AA52" s="7">
        <v>316.5</v>
      </c>
      <c r="AB52" s="7"/>
      <c r="AC52" s="7"/>
      <c r="AD52" s="7">
        <v>1813.55</v>
      </c>
      <c r="AE52" s="7">
        <v>604.52</v>
      </c>
      <c r="AF52" s="7"/>
      <c r="AG52" s="7">
        <v>-22.67</v>
      </c>
      <c r="AH52" s="7"/>
      <c r="AI52" s="7">
        <v>160</v>
      </c>
      <c r="AJ52" s="7">
        <v>-18.739999999999998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>
        <v>-624.66999999999996</v>
      </c>
      <c r="AZ52" s="7"/>
      <c r="BA52" s="7"/>
      <c r="BB52" s="7"/>
      <c r="BC52" s="7"/>
      <c r="BD52" s="7"/>
      <c r="BE52" s="7">
        <v>-510.95</v>
      </c>
      <c r="BF52" s="7"/>
      <c r="BG52" s="7">
        <f t="shared" si="0"/>
        <v>-510.95</v>
      </c>
      <c r="BH52" s="7">
        <v>0</v>
      </c>
    </row>
    <row r="53" spans="1:60" x14ac:dyDescent="0.25">
      <c r="A53" s="5">
        <v>391</v>
      </c>
      <c r="B53" s="3" t="s">
        <v>131</v>
      </c>
      <c r="C53" s="3" t="s">
        <v>132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-698.93</v>
      </c>
      <c r="W53" s="7"/>
      <c r="X53" s="7"/>
      <c r="Y53" s="7">
        <v>-588.42999999999995</v>
      </c>
      <c r="Z53" s="7"/>
      <c r="AA53" s="7"/>
      <c r="AB53" s="7"/>
      <c r="AC53" s="7"/>
      <c r="AD53" s="7"/>
      <c r="AE53" s="7"/>
      <c r="AF53" s="7"/>
      <c r="AG53" s="7"/>
      <c r="AH53" s="7"/>
      <c r="AI53" s="7">
        <v>160</v>
      </c>
      <c r="AJ53" s="7"/>
      <c r="AK53" s="7">
        <v>6000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>
        <f t="shared" si="0"/>
        <v>0</v>
      </c>
      <c r="BH53" s="7">
        <v>4872.6400000000003</v>
      </c>
    </row>
    <row r="54" spans="1:60" x14ac:dyDescent="0.25">
      <c r="A54" s="5">
        <v>235</v>
      </c>
      <c r="B54" s="3" t="s">
        <v>133</v>
      </c>
      <c r="C54" s="3" t="s">
        <v>67</v>
      </c>
      <c r="D54" s="7">
        <v>1996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v>-156.75</v>
      </c>
      <c r="Q54" s="7"/>
      <c r="R54" s="7"/>
      <c r="S54" s="7"/>
      <c r="T54" s="7"/>
      <c r="U54" s="7"/>
      <c r="V54" s="7">
        <v>-173.12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>
        <v>160</v>
      </c>
      <c r="AJ54" s="7">
        <v>-19.96</v>
      </c>
      <c r="AK54" s="7"/>
      <c r="AL54" s="7"/>
      <c r="AM54" s="7"/>
      <c r="AN54" s="7">
        <v>99.8</v>
      </c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>
        <f t="shared" si="0"/>
        <v>0</v>
      </c>
      <c r="BH54" s="7">
        <v>1905.97</v>
      </c>
    </row>
    <row r="55" spans="1:60" x14ac:dyDescent="0.25">
      <c r="A55" s="5">
        <v>605</v>
      </c>
      <c r="B55" s="3" t="s">
        <v>134</v>
      </c>
      <c r="C55" s="3" t="s">
        <v>97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5793.75</v>
      </c>
      <c r="S55" s="7"/>
      <c r="T55" s="7"/>
      <c r="U55" s="7"/>
      <c r="V55" s="7"/>
      <c r="W55" s="7"/>
      <c r="X55" s="7"/>
      <c r="Y55" s="7">
        <v>-723.92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>
        <f t="shared" si="0"/>
        <v>0</v>
      </c>
      <c r="BH55" s="7">
        <v>5069.83</v>
      </c>
    </row>
    <row r="56" spans="1:60" x14ac:dyDescent="0.25">
      <c r="A56" s="5">
        <v>76</v>
      </c>
      <c r="B56" s="3" t="s">
        <v>135</v>
      </c>
      <c r="C56" s="3" t="s">
        <v>136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-558.92999999999995</v>
      </c>
      <c r="W56" s="7"/>
      <c r="X56" s="7"/>
      <c r="Y56" s="7">
        <v>-235.14</v>
      </c>
      <c r="Z56" s="7"/>
      <c r="AA56" s="7"/>
      <c r="AB56" s="7"/>
      <c r="AC56" s="7"/>
      <c r="AD56" s="7"/>
      <c r="AE56" s="7"/>
      <c r="AF56" s="7"/>
      <c r="AG56" s="7"/>
      <c r="AH56" s="7"/>
      <c r="AI56" s="7">
        <v>160</v>
      </c>
      <c r="AJ56" s="7"/>
      <c r="AK56" s="7">
        <v>5000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>
        <f t="shared" si="0"/>
        <v>0</v>
      </c>
      <c r="BH56" s="7">
        <v>4365.93</v>
      </c>
    </row>
    <row r="57" spans="1:60" x14ac:dyDescent="0.25">
      <c r="A57" s="5">
        <v>28</v>
      </c>
      <c r="B57" s="3" t="s">
        <v>137</v>
      </c>
      <c r="C57" s="3" t="s">
        <v>67</v>
      </c>
      <c r="D57" s="7">
        <v>1450.84</v>
      </c>
      <c r="E57" s="7"/>
      <c r="F57" s="7"/>
      <c r="G57" s="7"/>
      <c r="H57" s="7">
        <v>-278.92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-166.57</v>
      </c>
      <c r="W57" s="7"/>
      <c r="X57" s="7"/>
      <c r="Y57" s="7"/>
      <c r="Z57" s="7"/>
      <c r="AA57" s="7"/>
      <c r="AB57" s="7"/>
      <c r="AC57" s="7"/>
      <c r="AD57" s="7">
        <v>430.67</v>
      </c>
      <c r="AE57" s="7">
        <v>143.56</v>
      </c>
      <c r="AF57" s="7"/>
      <c r="AG57" s="7"/>
      <c r="AH57" s="7"/>
      <c r="AI57" s="7">
        <v>160</v>
      </c>
      <c r="AJ57" s="7">
        <v>-18.739999999999998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>
        <v>-242.93</v>
      </c>
      <c r="AZ57" s="7"/>
      <c r="BA57" s="7"/>
      <c r="BB57" s="7"/>
      <c r="BC57" s="7"/>
      <c r="BD57" s="7"/>
      <c r="BE57" s="7"/>
      <c r="BF57" s="7"/>
      <c r="BG57" s="7">
        <f t="shared" si="0"/>
        <v>0</v>
      </c>
      <c r="BH57" s="7">
        <v>1477.91</v>
      </c>
    </row>
    <row r="58" spans="1:60" x14ac:dyDescent="0.25">
      <c r="A58" s="5">
        <v>617</v>
      </c>
      <c r="B58" s="3" t="s">
        <v>138</v>
      </c>
      <c r="C58" s="3" t="s">
        <v>139</v>
      </c>
      <c r="D58" s="7">
        <v>544.79999999999995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-40.86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>
        <v>160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>
        <f t="shared" si="0"/>
        <v>0</v>
      </c>
      <c r="BH58" s="7">
        <v>663.94</v>
      </c>
    </row>
    <row r="59" spans="1:60" x14ac:dyDescent="0.25">
      <c r="A59" s="5">
        <v>82</v>
      </c>
      <c r="B59" s="3" t="s">
        <v>140</v>
      </c>
      <c r="C59" s="3" t="s">
        <v>120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-698.93</v>
      </c>
      <c r="W59" s="7"/>
      <c r="X59" s="7"/>
      <c r="Y59" s="7">
        <v>-536.29999999999995</v>
      </c>
      <c r="Z59" s="7"/>
      <c r="AA59" s="7"/>
      <c r="AB59" s="7"/>
      <c r="AC59" s="7"/>
      <c r="AD59" s="7"/>
      <c r="AE59" s="7"/>
      <c r="AF59" s="7"/>
      <c r="AG59" s="7"/>
      <c r="AH59" s="7"/>
      <c r="AI59" s="7">
        <v>160</v>
      </c>
      <c r="AJ59" s="7"/>
      <c r="AK59" s="7">
        <v>6000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>
        <f t="shared" si="0"/>
        <v>0</v>
      </c>
      <c r="BH59" s="7">
        <v>4924.7700000000004</v>
      </c>
    </row>
    <row r="60" spans="1:60" x14ac:dyDescent="0.25">
      <c r="A60" s="5">
        <v>223</v>
      </c>
      <c r="B60" s="3" t="s">
        <v>141</v>
      </c>
      <c r="C60" s="3" t="s">
        <v>82</v>
      </c>
      <c r="D60" s="7">
        <v>1996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-177.91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>
        <v>160</v>
      </c>
      <c r="AJ60" s="7"/>
      <c r="AK60" s="7"/>
      <c r="AL60" s="7"/>
      <c r="AM60" s="7">
        <v>139.72</v>
      </c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>
        <f t="shared" si="0"/>
        <v>0</v>
      </c>
      <c r="BH60" s="7">
        <v>2117.81</v>
      </c>
    </row>
    <row r="61" spans="1:60" x14ac:dyDescent="0.25">
      <c r="A61" s="5">
        <v>58</v>
      </c>
      <c r="B61" s="3" t="s">
        <v>142</v>
      </c>
      <c r="C61" s="3" t="s">
        <v>60</v>
      </c>
      <c r="D61" s="7">
        <v>1874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-152.97999999999999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>
        <v>160</v>
      </c>
      <c r="AJ61" s="7">
        <v>-18.739999999999998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>
        <f t="shared" si="0"/>
        <v>0</v>
      </c>
      <c r="BH61" s="7">
        <v>1862.28</v>
      </c>
    </row>
    <row r="62" spans="1:60" x14ac:dyDescent="0.25">
      <c r="A62" s="5">
        <v>324</v>
      </c>
      <c r="B62" s="3" t="s">
        <v>143</v>
      </c>
      <c r="C62" s="3" t="s">
        <v>60</v>
      </c>
      <c r="D62" s="7">
        <v>1874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-152.97999999999999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>
        <v>160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>
        <v>-331.91</v>
      </c>
      <c r="BF62" s="7"/>
      <c r="BG62" s="7">
        <f t="shared" si="0"/>
        <v>-331.91</v>
      </c>
      <c r="BH62" s="7">
        <v>1549.11</v>
      </c>
    </row>
    <row r="63" spans="1:60" x14ac:dyDescent="0.25">
      <c r="A63" s="5">
        <v>224</v>
      </c>
      <c r="B63" s="3" t="s">
        <v>144</v>
      </c>
      <c r="C63" s="3" t="s">
        <v>145</v>
      </c>
      <c r="D63" s="7">
        <v>1996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-244.98</v>
      </c>
      <c r="W63" s="7"/>
      <c r="X63" s="7"/>
      <c r="Y63" s="7">
        <v>-40.92</v>
      </c>
      <c r="Z63" s="7"/>
      <c r="AA63" s="7"/>
      <c r="AB63" s="7"/>
      <c r="AC63" s="7"/>
      <c r="AD63" s="7"/>
      <c r="AE63" s="7"/>
      <c r="AF63" s="7"/>
      <c r="AG63" s="7"/>
      <c r="AH63" s="7"/>
      <c r="AI63" s="7">
        <v>160</v>
      </c>
      <c r="AJ63" s="7"/>
      <c r="AK63" s="7"/>
      <c r="AL63" s="7"/>
      <c r="AM63" s="7"/>
      <c r="AN63" s="7">
        <v>99.8</v>
      </c>
      <c r="AO63" s="7"/>
      <c r="AP63" s="7"/>
      <c r="AQ63" s="7"/>
      <c r="AR63" s="7"/>
      <c r="AS63" s="7"/>
      <c r="AT63" s="7"/>
      <c r="AU63" s="7"/>
      <c r="AV63" s="7"/>
      <c r="AW63" s="7">
        <v>598.79999999999995</v>
      </c>
      <c r="AX63" s="7"/>
      <c r="AY63" s="7"/>
      <c r="AZ63" s="7"/>
      <c r="BA63" s="7"/>
      <c r="BB63" s="7"/>
      <c r="BC63" s="7"/>
      <c r="BD63" s="7"/>
      <c r="BE63" s="7">
        <v>-334.67</v>
      </c>
      <c r="BF63" s="7">
        <v>-400.67</v>
      </c>
      <c r="BG63" s="7">
        <f t="shared" si="0"/>
        <v>-735.34</v>
      </c>
      <c r="BH63" s="7">
        <v>1833.36</v>
      </c>
    </row>
    <row r="64" spans="1:60" x14ac:dyDescent="0.25">
      <c r="A64" s="5">
        <v>225</v>
      </c>
      <c r="B64" s="3" t="s">
        <v>146</v>
      </c>
      <c r="C64" s="3" t="s">
        <v>73</v>
      </c>
      <c r="D64" s="7">
        <v>1996</v>
      </c>
      <c r="E64" s="7"/>
      <c r="F64" s="7"/>
      <c r="G64" s="7"/>
      <c r="H64" s="7"/>
      <c r="I64" s="7"/>
      <c r="J64" s="7"/>
      <c r="K64" s="7"/>
      <c r="L64" s="7"/>
      <c r="M64" s="7"/>
      <c r="N64" s="7">
        <v>177.42</v>
      </c>
      <c r="O64" s="7"/>
      <c r="P64" s="7"/>
      <c r="Q64" s="7"/>
      <c r="R64" s="7"/>
      <c r="S64" s="7"/>
      <c r="T64" s="7"/>
      <c r="U64" s="7">
        <v>35.479999999999997</v>
      </c>
      <c r="V64" s="7">
        <v>-321.87</v>
      </c>
      <c r="W64" s="7"/>
      <c r="X64" s="7"/>
      <c r="Y64" s="7">
        <v>-66.84</v>
      </c>
      <c r="Z64" s="7"/>
      <c r="AA64" s="7"/>
      <c r="AB64" s="7"/>
      <c r="AC64" s="7"/>
      <c r="AD64" s="7"/>
      <c r="AE64" s="7"/>
      <c r="AF64" s="7"/>
      <c r="AG64" s="7"/>
      <c r="AH64" s="7"/>
      <c r="AI64" s="7">
        <v>160</v>
      </c>
      <c r="AJ64" s="7"/>
      <c r="AK64" s="7"/>
      <c r="AL64" s="7"/>
      <c r="AM64" s="7"/>
      <c r="AN64" s="7">
        <v>99.8</v>
      </c>
      <c r="AO64" s="7"/>
      <c r="AP64" s="7"/>
      <c r="AQ64" s="7"/>
      <c r="AR64" s="7"/>
      <c r="AS64" s="7"/>
      <c r="AT64" s="7"/>
      <c r="AU64" s="7">
        <v>332.67</v>
      </c>
      <c r="AV64" s="7">
        <v>66.53</v>
      </c>
      <c r="AW64" s="7">
        <v>598.79999999999995</v>
      </c>
      <c r="AX64" s="7"/>
      <c r="AY64" s="7"/>
      <c r="AZ64" s="7"/>
      <c r="BA64" s="7"/>
      <c r="BB64" s="7"/>
      <c r="BC64" s="7"/>
      <c r="BD64" s="7"/>
      <c r="BE64" s="7">
        <v>-620.15</v>
      </c>
      <c r="BF64" s="7"/>
      <c r="BG64" s="7">
        <f t="shared" si="0"/>
        <v>-620.15</v>
      </c>
      <c r="BH64" s="7">
        <v>2457.84</v>
      </c>
    </row>
    <row r="65" spans="1:60" x14ac:dyDescent="0.25">
      <c r="A65" s="5">
        <v>90</v>
      </c>
      <c r="B65" s="3" t="s">
        <v>147</v>
      </c>
      <c r="C65" s="3" t="s">
        <v>148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-418.93</v>
      </c>
      <c r="W65" s="7"/>
      <c r="X65" s="7"/>
      <c r="Y65" s="7">
        <v>-153.91999999999999</v>
      </c>
      <c r="Z65" s="7"/>
      <c r="AA65" s="7"/>
      <c r="AB65" s="7"/>
      <c r="AC65" s="7"/>
      <c r="AD65" s="7"/>
      <c r="AE65" s="7"/>
      <c r="AF65" s="7"/>
      <c r="AG65" s="7"/>
      <c r="AH65" s="7"/>
      <c r="AI65" s="7">
        <v>160</v>
      </c>
      <c r="AJ65" s="7"/>
      <c r="AK65" s="7">
        <v>4000</v>
      </c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>
        <v>-646.76</v>
      </c>
      <c r="BG65" s="7">
        <f t="shared" si="0"/>
        <v>-646.76</v>
      </c>
      <c r="BH65" s="7">
        <v>2940.39</v>
      </c>
    </row>
    <row r="66" spans="1:60" x14ac:dyDescent="0.25">
      <c r="A66" s="5">
        <v>233</v>
      </c>
      <c r="B66" s="3" t="s">
        <v>149</v>
      </c>
      <c r="C66" s="3" t="s">
        <v>67</v>
      </c>
      <c r="D66" s="7">
        <v>1996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-173.12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>
        <v>160</v>
      </c>
      <c r="AJ66" s="7"/>
      <c r="AK66" s="7"/>
      <c r="AL66" s="7"/>
      <c r="AM66" s="7"/>
      <c r="AN66" s="7">
        <v>99.8</v>
      </c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>
        <f t="shared" si="0"/>
        <v>0</v>
      </c>
      <c r="BH66" s="7">
        <v>2082.6799999999998</v>
      </c>
    </row>
    <row r="67" spans="1:60" x14ac:dyDescent="0.25">
      <c r="A67" s="5">
        <v>174</v>
      </c>
      <c r="B67" s="3" t="s">
        <v>150</v>
      </c>
      <c r="C67" s="3" t="s">
        <v>67</v>
      </c>
      <c r="D67" s="7">
        <v>1874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v>-152.97999999999999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>
        <v>160</v>
      </c>
      <c r="AJ67" s="7">
        <v>-18.739999999999998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>
        <v>-508.68</v>
      </c>
      <c r="BF67" s="7"/>
      <c r="BG67" s="7">
        <f t="shared" si="0"/>
        <v>-508.68</v>
      </c>
      <c r="BH67" s="7">
        <v>1353.6</v>
      </c>
    </row>
    <row r="68" spans="1:60" x14ac:dyDescent="0.25">
      <c r="A68" s="5">
        <v>118</v>
      </c>
      <c r="B68" s="3" t="s">
        <v>151</v>
      </c>
      <c r="C68" s="3" t="s">
        <v>67</v>
      </c>
      <c r="D68" s="7">
        <v>1874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-152.97999999999999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>
        <v>160</v>
      </c>
      <c r="AJ68" s="7">
        <v>-18.739999999999998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>
        <f t="shared" si="0"/>
        <v>0</v>
      </c>
      <c r="BH68" s="7">
        <v>1862.28</v>
      </c>
    </row>
    <row r="69" spans="1:60" x14ac:dyDescent="0.25">
      <c r="A69" s="5">
        <v>226</v>
      </c>
      <c r="B69" s="3" t="s">
        <v>152</v>
      </c>
      <c r="C69" s="3" t="s">
        <v>94</v>
      </c>
      <c r="D69" s="7">
        <v>901.42</v>
      </c>
      <c r="E69" s="7"/>
      <c r="F69" s="7"/>
      <c r="G69" s="7"/>
      <c r="H69" s="7">
        <v>-1556.96</v>
      </c>
      <c r="I69" s="7"/>
      <c r="J69" s="7"/>
      <c r="K69" s="7"/>
      <c r="L69" s="7"/>
      <c r="M69" s="7">
        <v>188.77</v>
      </c>
      <c r="N69" s="7"/>
      <c r="O69" s="7"/>
      <c r="P69" s="7"/>
      <c r="Q69" s="7"/>
      <c r="R69" s="7"/>
      <c r="S69" s="7"/>
      <c r="T69" s="7"/>
      <c r="U69" s="7"/>
      <c r="V69" s="7">
        <v>-276.67</v>
      </c>
      <c r="W69" s="7"/>
      <c r="X69" s="7"/>
      <c r="Y69" s="7"/>
      <c r="Z69" s="7"/>
      <c r="AA69" s="7"/>
      <c r="AB69" s="7"/>
      <c r="AC69" s="7"/>
      <c r="AD69" s="7">
        <v>1367.59</v>
      </c>
      <c r="AE69" s="7">
        <v>455.86</v>
      </c>
      <c r="AF69" s="7"/>
      <c r="AG69" s="7">
        <v>-87.46</v>
      </c>
      <c r="AH69" s="7"/>
      <c r="AI69" s="7">
        <v>160</v>
      </c>
      <c r="AJ69" s="7"/>
      <c r="AK69" s="7"/>
      <c r="AL69" s="7"/>
      <c r="AM69" s="7"/>
      <c r="AN69" s="7">
        <v>45.07</v>
      </c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>
        <v>-264.33999999999997</v>
      </c>
      <c r="BF69" s="7"/>
      <c r="BG69" s="7">
        <f t="shared" si="0"/>
        <v>-264.33999999999997</v>
      </c>
      <c r="BH69" s="7">
        <v>933.28</v>
      </c>
    </row>
    <row r="70" spans="1:60" x14ac:dyDescent="0.25">
      <c r="A70" s="5">
        <v>315</v>
      </c>
      <c r="B70" s="3" t="s">
        <v>153</v>
      </c>
      <c r="C70" s="3" t="s">
        <v>154</v>
      </c>
      <c r="D70" s="7"/>
      <c r="E70" s="7"/>
      <c r="F70" s="7"/>
      <c r="G70" s="7"/>
      <c r="H70" s="7">
        <v>-17232.36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-713.08</v>
      </c>
      <c r="W70" s="7"/>
      <c r="X70" s="7"/>
      <c r="Y70" s="7">
        <v>-2932.47</v>
      </c>
      <c r="Z70" s="7"/>
      <c r="AA70" s="7"/>
      <c r="AB70" s="7"/>
      <c r="AC70" s="7"/>
      <c r="AD70" s="7">
        <v>8073.87</v>
      </c>
      <c r="AE70" s="7">
        <v>2691.29</v>
      </c>
      <c r="AF70" s="7">
        <v>6728.23</v>
      </c>
      <c r="AG70" s="7">
        <v>-1790.69</v>
      </c>
      <c r="AH70" s="7">
        <v>2242.7399999999998</v>
      </c>
      <c r="AI70" s="7">
        <v>160</v>
      </c>
      <c r="AJ70" s="7"/>
      <c r="AK70" s="7"/>
      <c r="AL70" s="7">
        <v>14204.03</v>
      </c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>
        <v>-1929.96</v>
      </c>
      <c r="BF70" s="7"/>
      <c r="BG70" s="7">
        <f t="shared" ref="BG70:BG133" si="1">SUM(AZ70:BF70)</f>
        <v>-1929.96</v>
      </c>
      <c r="BH70" s="7">
        <v>9501.6</v>
      </c>
    </row>
    <row r="71" spans="1:60" x14ac:dyDescent="0.25">
      <c r="A71" s="5">
        <v>645</v>
      </c>
      <c r="B71" s="3" t="s">
        <v>153</v>
      </c>
      <c r="C71" s="3" t="s">
        <v>97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>
        <v>3551</v>
      </c>
      <c r="S71" s="7"/>
      <c r="T71" s="7"/>
      <c r="U71" s="7"/>
      <c r="V71" s="7"/>
      <c r="W71" s="7"/>
      <c r="X71" s="7"/>
      <c r="Y71" s="7">
        <v>-177.85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>
        <f t="shared" si="1"/>
        <v>0</v>
      </c>
      <c r="BH71" s="7">
        <v>3373.15</v>
      </c>
    </row>
    <row r="72" spans="1:60" x14ac:dyDescent="0.25">
      <c r="A72" s="5">
        <v>616</v>
      </c>
      <c r="B72" s="3" t="s">
        <v>155</v>
      </c>
      <c r="C72" s="3" t="s">
        <v>139</v>
      </c>
      <c r="D72" s="7"/>
      <c r="E72" s="7">
        <v>544.79999999999995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>
        <v>48.62</v>
      </c>
      <c r="T72" s="7"/>
      <c r="U72" s="7"/>
      <c r="V72" s="7">
        <v>-40.86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>
        <v>160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>
        <f t="shared" si="1"/>
        <v>0</v>
      </c>
      <c r="BH72" s="7">
        <v>712.56</v>
      </c>
    </row>
    <row r="73" spans="1:60" x14ac:dyDescent="0.25">
      <c r="A73" s="5">
        <v>227</v>
      </c>
      <c r="B73" s="3" t="s">
        <v>156</v>
      </c>
      <c r="C73" s="3" t="s">
        <v>157</v>
      </c>
      <c r="D73" s="7">
        <v>1996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-278.51</v>
      </c>
      <c r="W73" s="7"/>
      <c r="X73" s="7"/>
      <c r="Y73" s="7">
        <v>-59.36</v>
      </c>
      <c r="Z73" s="7"/>
      <c r="AA73" s="7"/>
      <c r="AB73" s="7"/>
      <c r="AC73" s="7"/>
      <c r="AD73" s="7"/>
      <c r="AE73" s="7"/>
      <c r="AF73" s="7"/>
      <c r="AG73" s="7"/>
      <c r="AH73" s="7"/>
      <c r="AI73" s="7">
        <v>160</v>
      </c>
      <c r="AJ73" s="7"/>
      <c r="AK73" s="7"/>
      <c r="AL73" s="7"/>
      <c r="AM73" s="7"/>
      <c r="AN73" s="7">
        <v>99.8</v>
      </c>
      <c r="AO73" s="7"/>
      <c r="AP73" s="7"/>
      <c r="AQ73" s="7"/>
      <c r="AR73" s="7"/>
      <c r="AS73" s="7"/>
      <c r="AT73" s="7"/>
      <c r="AU73" s="7">
        <v>232.87</v>
      </c>
      <c r="AV73" s="7">
        <v>46.57</v>
      </c>
      <c r="AW73" s="7">
        <v>598.79999999999995</v>
      </c>
      <c r="AX73" s="7"/>
      <c r="AY73" s="7"/>
      <c r="AZ73" s="7"/>
      <c r="BA73" s="7"/>
      <c r="BB73" s="7"/>
      <c r="BC73" s="7"/>
      <c r="BD73" s="7"/>
      <c r="BE73" s="7">
        <v>-600.48</v>
      </c>
      <c r="BF73" s="7"/>
      <c r="BG73" s="7">
        <f t="shared" si="1"/>
        <v>-600.48</v>
      </c>
      <c r="BH73" s="7">
        <v>2195.69</v>
      </c>
    </row>
    <row r="74" spans="1:60" x14ac:dyDescent="0.25">
      <c r="A74" s="5">
        <v>320</v>
      </c>
      <c r="B74" s="3" t="s">
        <v>158</v>
      </c>
      <c r="C74" s="3" t="s">
        <v>67</v>
      </c>
      <c r="D74" s="7">
        <v>1996</v>
      </c>
      <c r="E74" s="7"/>
      <c r="F74" s="7"/>
      <c r="G74" s="7"/>
      <c r="H74" s="7"/>
      <c r="I74" s="7"/>
      <c r="J74" s="7"/>
      <c r="K74" s="7"/>
      <c r="L74" s="7"/>
      <c r="M74" s="7"/>
      <c r="N74" s="7">
        <v>159.68</v>
      </c>
      <c r="O74" s="7"/>
      <c r="P74" s="7"/>
      <c r="Q74" s="7"/>
      <c r="R74" s="7"/>
      <c r="S74" s="7"/>
      <c r="T74" s="7"/>
      <c r="U74" s="7">
        <v>46.57</v>
      </c>
      <c r="V74" s="7">
        <v>-283.68</v>
      </c>
      <c r="W74" s="7"/>
      <c r="X74" s="7"/>
      <c r="Y74" s="7">
        <v>-62.21</v>
      </c>
      <c r="Z74" s="7"/>
      <c r="AA74" s="7"/>
      <c r="AB74" s="7"/>
      <c r="AC74" s="7"/>
      <c r="AD74" s="7"/>
      <c r="AE74" s="7"/>
      <c r="AF74" s="7"/>
      <c r="AG74" s="7"/>
      <c r="AH74" s="7"/>
      <c r="AI74" s="7">
        <v>160</v>
      </c>
      <c r="AJ74" s="7"/>
      <c r="AK74" s="7"/>
      <c r="AL74" s="7"/>
      <c r="AM74" s="7"/>
      <c r="AN74" s="7">
        <v>99.8</v>
      </c>
      <c r="AO74" s="7"/>
      <c r="AP74" s="7"/>
      <c r="AQ74" s="7"/>
      <c r="AR74" s="7"/>
      <c r="AS74" s="7"/>
      <c r="AT74" s="7"/>
      <c r="AU74" s="7">
        <v>299.39999999999998</v>
      </c>
      <c r="AV74" s="7">
        <v>87.33</v>
      </c>
      <c r="AW74" s="7">
        <v>328.37</v>
      </c>
      <c r="AX74" s="7"/>
      <c r="AY74" s="7"/>
      <c r="AZ74" s="7"/>
      <c r="BA74" s="7"/>
      <c r="BB74" s="7"/>
      <c r="BC74" s="7"/>
      <c r="BD74" s="7"/>
      <c r="BE74" s="7"/>
      <c r="BF74" s="7"/>
      <c r="BG74" s="7">
        <f t="shared" si="1"/>
        <v>0</v>
      </c>
      <c r="BH74" s="7">
        <v>2831.26</v>
      </c>
    </row>
    <row r="75" spans="1:60" x14ac:dyDescent="0.25">
      <c r="A75" s="5">
        <v>228</v>
      </c>
      <c r="B75" s="3" t="s">
        <v>159</v>
      </c>
      <c r="C75" s="3" t="s">
        <v>67</v>
      </c>
      <c r="D75" s="7">
        <v>1996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-1045</v>
      </c>
      <c r="Q75" s="7"/>
      <c r="R75" s="7"/>
      <c r="S75" s="7"/>
      <c r="T75" s="7"/>
      <c r="U75" s="7"/>
      <c r="V75" s="7">
        <v>-173.12</v>
      </c>
      <c r="W75" s="7"/>
      <c r="X75" s="7"/>
      <c r="Y75" s="7"/>
      <c r="Z75" s="7"/>
      <c r="AA75" s="7">
        <v>1195.27</v>
      </c>
      <c r="AB75" s="7">
        <v>-707.96</v>
      </c>
      <c r="AC75" s="7"/>
      <c r="AD75" s="7"/>
      <c r="AE75" s="7"/>
      <c r="AF75" s="7"/>
      <c r="AG75" s="7"/>
      <c r="AH75" s="7"/>
      <c r="AI75" s="7">
        <v>160</v>
      </c>
      <c r="AJ75" s="7"/>
      <c r="AK75" s="7"/>
      <c r="AL75" s="7"/>
      <c r="AM75" s="7"/>
      <c r="AN75" s="7">
        <v>99.8</v>
      </c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>
        <v>-695.16</v>
      </c>
      <c r="BC75" s="7"/>
      <c r="BD75" s="7"/>
      <c r="BE75" s="7">
        <v>-829.83</v>
      </c>
      <c r="BF75" s="7"/>
      <c r="BG75" s="7">
        <f t="shared" si="1"/>
        <v>-1524.99</v>
      </c>
      <c r="BH75" s="7">
        <v>0</v>
      </c>
    </row>
    <row r="76" spans="1:60" x14ac:dyDescent="0.25">
      <c r="A76" s="5">
        <v>600</v>
      </c>
      <c r="B76" s="3" t="s">
        <v>160</v>
      </c>
      <c r="C76" s="3" t="s">
        <v>67</v>
      </c>
      <c r="D76" s="7">
        <v>1874</v>
      </c>
      <c r="E76" s="7"/>
      <c r="F76" s="7"/>
      <c r="G76" s="7"/>
      <c r="H76" s="7"/>
      <c r="I76" s="7"/>
      <c r="J76" s="7"/>
      <c r="K76" s="7"/>
      <c r="L76" s="7">
        <v>499.73</v>
      </c>
      <c r="M76" s="7"/>
      <c r="N76" s="7"/>
      <c r="O76" s="7"/>
      <c r="P76" s="7"/>
      <c r="Q76" s="7"/>
      <c r="R76" s="7"/>
      <c r="S76" s="7"/>
      <c r="T76" s="7">
        <v>145.75</v>
      </c>
      <c r="U76" s="7"/>
      <c r="V76" s="7">
        <v>-223.96</v>
      </c>
      <c r="W76" s="7"/>
      <c r="X76" s="7"/>
      <c r="Y76" s="7">
        <v>-29.36</v>
      </c>
      <c r="Z76" s="7"/>
      <c r="AA76" s="7"/>
      <c r="AB76" s="7"/>
      <c r="AC76" s="7"/>
      <c r="AD76" s="7"/>
      <c r="AE76" s="7"/>
      <c r="AF76" s="7"/>
      <c r="AG76" s="7"/>
      <c r="AH76" s="7"/>
      <c r="AI76" s="7">
        <v>160</v>
      </c>
      <c r="AJ76" s="7">
        <v>-18.739999999999998</v>
      </c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>
        <f t="shared" si="1"/>
        <v>0</v>
      </c>
      <c r="BH76" s="7">
        <v>2407.42</v>
      </c>
    </row>
    <row r="77" spans="1:60" x14ac:dyDescent="0.25">
      <c r="A77" s="5">
        <v>644</v>
      </c>
      <c r="B77" s="3" t="s">
        <v>161</v>
      </c>
      <c r="C77" s="3" t="s">
        <v>162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-536.35</v>
      </c>
      <c r="W77" s="7"/>
      <c r="X77" s="7"/>
      <c r="Y77" s="7">
        <v>-289.24</v>
      </c>
      <c r="Z77" s="7"/>
      <c r="AA77" s="7"/>
      <c r="AB77" s="7"/>
      <c r="AC77" s="7"/>
      <c r="AD77" s="7"/>
      <c r="AE77" s="7"/>
      <c r="AF77" s="7"/>
      <c r="AG77" s="7"/>
      <c r="AH77" s="7"/>
      <c r="AI77" s="7">
        <v>154.84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>
        <v>4838.71</v>
      </c>
      <c r="AY77" s="7"/>
      <c r="AZ77" s="7"/>
      <c r="BA77" s="7"/>
      <c r="BB77" s="7"/>
      <c r="BC77" s="7"/>
      <c r="BD77" s="7"/>
      <c r="BE77" s="7"/>
      <c r="BF77" s="7"/>
      <c r="BG77" s="7">
        <f t="shared" si="1"/>
        <v>0</v>
      </c>
      <c r="BH77" s="7">
        <v>4167.96</v>
      </c>
    </row>
    <row r="78" spans="1:60" x14ac:dyDescent="0.25">
      <c r="A78" s="5">
        <v>229</v>
      </c>
      <c r="B78" s="3" t="s">
        <v>163</v>
      </c>
      <c r="C78" s="3" t="s">
        <v>164</v>
      </c>
      <c r="D78" s="7">
        <v>1996</v>
      </c>
      <c r="E78" s="7"/>
      <c r="F78" s="7"/>
      <c r="G78" s="7"/>
      <c r="H78" s="7"/>
      <c r="I78" s="7"/>
      <c r="J78" s="7"/>
      <c r="K78" s="7"/>
      <c r="L78" s="7"/>
      <c r="M78" s="7"/>
      <c r="N78" s="7">
        <v>283.88</v>
      </c>
      <c r="O78" s="7"/>
      <c r="P78" s="7"/>
      <c r="Q78" s="7"/>
      <c r="R78" s="7"/>
      <c r="S78" s="7"/>
      <c r="T78" s="7"/>
      <c r="U78" s="7">
        <v>82.8</v>
      </c>
      <c r="V78" s="7">
        <v>-383.76</v>
      </c>
      <c r="W78" s="7"/>
      <c r="X78" s="7"/>
      <c r="Y78" s="7">
        <v>-121.52</v>
      </c>
      <c r="Z78" s="7"/>
      <c r="AA78" s="7"/>
      <c r="AB78" s="7"/>
      <c r="AC78" s="7"/>
      <c r="AD78" s="7"/>
      <c r="AE78" s="7"/>
      <c r="AF78" s="7"/>
      <c r="AG78" s="7"/>
      <c r="AH78" s="7"/>
      <c r="AI78" s="7">
        <v>160</v>
      </c>
      <c r="AJ78" s="7"/>
      <c r="AK78" s="7"/>
      <c r="AL78" s="7"/>
      <c r="AM78" s="7"/>
      <c r="AN78" s="7">
        <v>99.8</v>
      </c>
      <c r="AO78" s="7"/>
      <c r="AP78" s="7"/>
      <c r="AQ78" s="7"/>
      <c r="AR78" s="7"/>
      <c r="AS78" s="7"/>
      <c r="AT78" s="7"/>
      <c r="AU78" s="7">
        <v>532.27</v>
      </c>
      <c r="AV78" s="7">
        <v>155.25</v>
      </c>
      <c r="AW78" s="7">
        <v>598.79999999999995</v>
      </c>
      <c r="AX78" s="7"/>
      <c r="AY78" s="7"/>
      <c r="AZ78" s="7"/>
      <c r="BA78" s="7"/>
      <c r="BB78" s="7"/>
      <c r="BC78" s="7"/>
      <c r="BD78" s="7"/>
      <c r="BE78" s="7"/>
      <c r="BF78" s="7"/>
      <c r="BG78" s="7">
        <f t="shared" si="1"/>
        <v>0</v>
      </c>
      <c r="BH78" s="7">
        <v>3403.52</v>
      </c>
    </row>
    <row r="79" spans="1:60" x14ac:dyDescent="0.25">
      <c r="A79" s="5">
        <v>599</v>
      </c>
      <c r="B79" s="3" t="s">
        <v>165</v>
      </c>
      <c r="C79" s="3" t="s">
        <v>166</v>
      </c>
      <c r="D79" s="7"/>
      <c r="E79" s="7"/>
      <c r="F79" s="7"/>
      <c r="G79" s="7"/>
      <c r="H79" s="7">
        <v>-2867.85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-671.83</v>
      </c>
      <c r="W79" s="7"/>
      <c r="X79" s="7"/>
      <c r="Y79" s="7"/>
      <c r="Z79" s="7"/>
      <c r="AA79" s="7"/>
      <c r="AB79" s="7"/>
      <c r="AC79" s="7"/>
      <c r="AD79" s="7">
        <v>2419.35</v>
      </c>
      <c r="AE79" s="7">
        <v>806.45</v>
      </c>
      <c r="AF79" s="7"/>
      <c r="AG79" s="7">
        <v>-47.41</v>
      </c>
      <c r="AH79" s="7"/>
      <c r="AI79" s="7">
        <v>160</v>
      </c>
      <c r="AJ79" s="7"/>
      <c r="AK79" s="7">
        <v>2580.65</v>
      </c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>
        <f t="shared" si="1"/>
        <v>0</v>
      </c>
      <c r="BH79" s="7">
        <v>2379.36</v>
      </c>
    </row>
    <row r="80" spans="1:60" x14ac:dyDescent="0.25">
      <c r="A80" s="5">
        <v>249</v>
      </c>
      <c r="B80" s="3" t="s">
        <v>167</v>
      </c>
      <c r="C80" s="3" t="s">
        <v>168</v>
      </c>
      <c r="D80" s="7">
        <v>1996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2250</v>
      </c>
      <c r="P80" s="7"/>
      <c r="Q80" s="7"/>
      <c r="R80" s="7"/>
      <c r="S80" s="7"/>
      <c r="T80" s="7"/>
      <c r="U80" s="7"/>
      <c r="V80" s="7">
        <v>-481.31</v>
      </c>
      <c r="W80" s="7"/>
      <c r="X80" s="7"/>
      <c r="Y80" s="7">
        <v>-255.84</v>
      </c>
      <c r="Z80" s="7"/>
      <c r="AA80" s="7"/>
      <c r="AB80" s="7"/>
      <c r="AC80" s="7"/>
      <c r="AD80" s="7"/>
      <c r="AE80" s="7"/>
      <c r="AF80" s="7"/>
      <c r="AG80" s="7"/>
      <c r="AH80" s="7"/>
      <c r="AI80" s="7">
        <v>160</v>
      </c>
      <c r="AJ80" s="7"/>
      <c r="AK80" s="7"/>
      <c r="AL80" s="7"/>
      <c r="AM80" s="7"/>
      <c r="AN80" s="7"/>
      <c r="AO80" s="7"/>
      <c r="AP80" s="7"/>
      <c r="AQ80" s="7">
        <v>199.6</v>
      </c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>
        <f t="shared" si="1"/>
        <v>0</v>
      </c>
      <c r="BH80" s="7">
        <v>3868.45</v>
      </c>
    </row>
    <row r="81" spans="1:60" x14ac:dyDescent="0.25">
      <c r="A81" s="5">
        <v>196</v>
      </c>
      <c r="B81" s="3" t="s">
        <v>169</v>
      </c>
      <c r="C81" s="3" t="s">
        <v>60</v>
      </c>
      <c r="D81" s="7">
        <v>1874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v>-152.97999999999999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>
        <v>160</v>
      </c>
      <c r="AJ81" s="7">
        <v>-18.739999999999998</v>
      </c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>
        <f t="shared" si="1"/>
        <v>0</v>
      </c>
      <c r="BH81" s="7">
        <v>1862.28</v>
      </c>
    </row>
    <row r="82" spans="1:60" x14ac:dyDescent="0.25">
      <c r="A82" s="5">
        <v>247</v>
      </c>
      <c r="B82" s="3" t="s">
        <v>170</v>
      </c>
      <c r="C82" s="3" t="s">
        <v>67</v>
      </c>
      <c r="D82" s="7">
        <v>1996</v>
      </c>
      <c r="E82" s="7"/>
      <c r="F82" s="7"/>
      <c r="G82" s="7"/>
      <c r="H82" s="7"/>
      <c r="I82" s="7"/>
      <c r="J82" s="7"/>
      <c r="K82" s="7"/>
      <c r="L82" s="7"/>
      <c r="M82" s="7"/>
      <c r="N82" s="7">
        <v>283.88</v>
      </c>
      <c r="O82" s="7"/>
      <c r="P82" s="7">
        <v>-237.42</v>
      </c>
      <c r="Q82" s="7"/>
      <c r="R82" s="7"/>
      <c r="S82" s="7"/>
      <c r="T82" s="7"/>
      <c r="U82" s="7">
        <v>82.8</v>
      </c>
      <c r="V82" s="7">
        <v>-380.97</v>
      </c>
      <c r="W82" s="7"/>
      <c r="X82" s="7"/>
      <c r="Y82" s="7">
        <v>-62.05</v>
      </c>
      <c r="Z82" s="7"/>
      <c r="AA82" s="7"/>
      <c r="AB82" s="7"/>
      <c r="AC82" s="7"/>
      <c r="AD82" s="7"/>
      <c r="AE82" s="7"/>
      <c r="AF82" s="7"/>
      <c r="AG82" s="7"/>
      <c r="AH82" s="7"/>
      <c r="AI82" s="7">
        <v>160</v>
      </c>
      <c r="AJ82" s="7"/>
      <c r="AK82" s="7"/>
      <c r="AL82" s="7"/>
      <c r="AM82" s="7"/>
      <c r="AN82" s="7"/>
      <c r="AO82" s="7"/>
      <c r="AP82" s="7">
        <v>79.84</v>
      </c>
      <c r="AQ82" s="7"/>
      <c r="AR82" s="7"/>
      <c r="AS82" s="7"/>
      <c r="AT82" s="7"/>
      <c r="AU82" s="7">
        <v>532.27</v>
      </c>
      <c r="AV82" s="7">
        <v>155.25</v>
      </c>
      <c r="AW82" s="7">
        <v>598.79999999999995</v>
      </c>
      <c r="AX82" s="7"/>
      <c r="AY82" s="7"/>
      <c r="AZ82" s="7"/>
      <c r="BA82" s="7"/>
      <c r="BB82" s="7"/>
      <c r="BC82" s="7"/>
      <c r="BD82" s="7"/>
      <c r="BE82" s="7">
        <v>-612.76</v>
      </c>
      <c r="BF82" s="7"/>
      <c r="BG82" s="7">
        <f t="shared" si="1"/>
        <v>-612.76</v>
      </c>
      <c r="BH82" s="7">
        <v>2595.64</v>
      </c>
    </row>
    <row r="83" spans="1:60" x14ac:dyDescent="0.25">
      <c r="A83" s="5">
        <v>236</v>
      </c>
      <c r="B83" s="3" t="s">
        <v>171</v>
      </c>
      <c r="C83" s="3" t="s">
        <v>67</v>
      </c>
      <c r="D83" s="7">
        <v>1996</v>
      </c>
      <c r="E83" s="7"/>
      <c r="F83" s="7"/>
      <c r="G83" s="7"/>
      <c r="H83" s="7"/>
      <c r="I83" s="7"/>
      <c r="J83" s="7"/>
      <c r="K83" s="7"/>
      <c r="L83" s="7"/>
      <c r="M83" s="7"/>
      <c r="N83" s="7">
        <v>266.13</v>
      </c>
      <c r="O83" s="7"/>
      <c r="P83" s="7"/>
      <c r="Q83" s="7"/>
      <c r="R83" s="7"/>
      <c r="S83" s="7"/>
      <c r="T83" s="7"/>
      <c r="U83" s="7">
        <v>53.23</v>
      </c>
      <c r="V83" s="7">
        <v>-364.72</v>
      </c>
      <c r="W83" s="7"/>
      <c r="X83" s="7"/>
      <c r="Y83" s="7">
        <v>-132.41</v>
      </c>
      <c r="Z83" s="7"/>
      <c r="AA83" s="7"/>
      <c r="AB83" s="7"/>
      <c r="AC83" s="7"/>
      <c r="AD83" s="7"/>
      <c r="AE83" s="7"/>
      <c r="AF83" s="7"/>
      <c r="AG83" s="7"/>
      <c r="AH83" s="7"/>
      <c r="AI83" s="7">
        <v>160</v>
      </c>
      <c r="AJ83" s="7"/>
      <c r="AK83" s="7"/>
      <c r="AL83" s="7"/>
      <c r="AM83" s="7"/>
      <c r="AN83" s="7">
        <v>99.8</v>
      </c>
      <c r="AO83" s="7"/>
      <c r="AP83" s="7"/>
      <c r="AQ83" s="7"/>
      <c r="AR83" s="7"/>
      <c r="AS83" s="7"/>
      <c r="AT83" s="7"/>
      <c r="AU83" s="7">
        <v>499</v>
      </c>
      <c r="AV83" s="7">
        <v>99.8</v>
      </c>
      <c r="AW83" s="7">
        <v>598.79999999999995</v>
      </c>
      <c r="AX83" s="7"/>
      <c r="AY83" s="7"/>
      <c r="AZ83" s="7"/>
      <c r="BA83" s="7"/>
      <c r="BB83" s="7"/>
      <c r="BC83" s="7"/>
      <c r="BD83" s="7"/>
      <c r="BE83" s="7">
        <v>-386.17</v>
      </c>
      <c r="BF83" s="7"/>
      <c r="BG83" s="7">
        <f t="shared" si="1"/>
        <v>-386.17</v>
      </c>
      <c r="BH83" s="7">
        <v>2889.46</v>
      </c>
    </row>
    <row r="84" spans="1:60" x14ac:dyDescent="0.25">
      <c r="A84" s="5">
        <v>238</v>
      </c>
      <c r="B84" s="3" t="s">
        <v>172</v>
      </c>
      <c r="C84" s="3" t="s">
        <v>67</v>
      </c>
      <c r="D84" s="7">
        <v>901.42</v>
      </c>
      <c r="E84" s="7"/>
      <c r="F84" s="7"/>
      <c r="G84" s="7"/>
      <c r="H84" s="7">
        <v>-1895.16</v>
      </c>
      <c r="I84" s="7"/>
      <c r="J84" s="7"/>
      <c r="K84" s="7"/>
      <c r="L84" s="7"/>
      <c r="M84" s="7"/>
      <c r="N84" s="7">
        <v>124.2</v>
      </c>
      <c r="O84" s="7"/>
      <c r="P84" s="7"/>
      <c r="Q84" s="7"/>
      <c r="R84" s="7"/>
      <c r="S84" s="7"/>
      <c r="T84" s="7"/>
      <c r="U84" s="7">
        <v>49.68</v>
      </c>
      <c r="V84" s="7">
        <v>-430.65</v>
      </c>
      <c r="W84" s="7"/>
      <c r="X84" s="7"/>
      <c r="Y84" s="7"/>
      <c r="Z84" s="7"/>
      <c r="AA84" s="7"/>
      <c r="AB84" s="7"/>
      <c r="AC84" s="7"/>
      <c r="AD84" s="7">
        <v>1775.15</v>
      </c>
      <c r="AE84" s="7">
        <v>591.72</v>
      </c>
      <c r="AF84" s="7"/>
      <c r="AG84" s="7">
        <v>-215.5</v>
      </c>
      <c r="AH84" s="7"/>
      <c r="AI84" s="7">
        <v>160</v>
      </c>
      <c r="AJ84" s="7">
        <v>-19.96</v>
      </c>
      <c r="AK84" s="7"/>
      <c r="AL84" s="7"/>
      <c r="AM84" s="7"/>
      <c r="AN84" s="7">
        <v>45.07</v>
      </c>
      <c r="AO84" s="7"/>
      <c r="AP84" s="7"/>
      <c r="AQ84" s="7"/>
      <c r="AR84" s="7"/>
      <c r="AS84" s="7"/>
      <c r="AT84" s="7"/>
      <c r="AU84" s="7">
        <v>232.87</v>
      </c>
      <c r="AV84" s="7">
        <v>93.15</v>
      </c>
      <c r="AW84" s="7">
        <v>270.43</v>
      </c>
      <c r="AX84" s="7"/>
      <c r="AY84" s="7"/>
      <c r="AZ84" s="7"/>
      <c r="BA84" s="7"/>
      <c r="BB84" s="7">
        <v>-487.8</v>
      </c>
      <c r="BC84" s="7">
        <v>-287.68</v>
      </c>
      <c r="BD84" s="7"/>
      <c r="BE84" s="7"/>
      <c r="BF84" s="7"/>
      <c r="BG84" s="7">
        <f t="shared" si="1"/>
        <v>-775.48</v>
      </c>
      <c r="BH84" s="7">
        <v>906.94</v>
      </c>
    </row>
    <row r="85" spans="1:60" x14ac:dyDescent="0.25">
      <c r="A85" s="5">
        <v>29</v>
      </c>
      <c r="B85" s="3" t="s">
        <v>173</v>
      </c>
      <c r="C85" s="3" t="s">
        <v>67</v>
      </c>
      <c r="D85" s="7">
        <v>1874</v>
      </c>
      <c r="E85" s="7"/>
      <c r="F85" s="7"/>
      <c r="G85" s="7"/>
      <c r="H85" s="7"/>
      <c r="I85" s="7"/>
      <c r="J85" s="7"/>
      <c r="K85" s="7"/>
      <c r="L85" s="7"/>
      <c r="M85" s="7"/>
      <c r="N85" s="7">
        <v>266.52</v>
      </c>
      <c r="O85" s="7"/>
      <c r="P85" s="7">
        <v>-251.95</v>
      </c>
      <c r="Q85" s="7"/>
      <c r="R85" s="7"/>
      <c r="S85" s="7"/>
      <c r="T85" s="7"/>
      <c r="U85" s="7">
        <v>77.739999999999995</v>
      </c>
      <c r="V85" s="7">
        <v>-338.56</v>
      </c>
      <c r="W85" s="7"/>
      <c r="X85" s="7"/>
      <c r="Y85" s="7">
        <v>-41.42</v>
      </c>
      <c r="Z85" s="7"/>
      <c r="AA85" s="7"/>
      <c r="AB85" s="7"/>
      <c r="AC85" s="7"/>
      <c r="AD85" s="7"/>
      <c r="AE85" s="7"/>
      <c r="AF85" s="7"/>
      <c r="AG85" s="7"/>
      <c r="AH85" s="7"/>
      <c r="AI85" s="7">
        <v>160</v>
      </c>
      <c r="AJ85" s="7">
        <v>-18.739999999999998</v>
      </c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>
        <v>499.73</v>
      </c>
      <c r="AV85" s="7">
        <v>145.75</v>
      </c>
      <c r="AW85" s="7">
        <v>562.20000000000005</v>
      </c>
      <c r="AX85" s="7"/>
      <c r="AY85" s="7"/>
      <c r="AZ85" s="7"/>
      <c r="BA85" s="7"/>
      <c r="BB85" s="7"/>
      <c r="BC85" s="7"/>
      <c r="BD85" s="7"/>
      <c r="BE85" s="7"/>
      <c r="BF85" s="7"/>
      <c r="BG85" s="7">
        <f t="shared" si="1"/>
        <v>0</v>
      </c>
      <c r="BH85" s="7">
        <v>2935.27</v>
      </c>
    </row>
    <row r="86" spans="1:60" x14ac:dyDescent="0.25">
      <c r="A86" s="5">
        <v>615</v>
      </c>
      <c r="B86" s="3" t="s">
        <v>174</v>
      </c>
      <c r="C86" s="3" t="s">
        <v>139</v>
      </c>
      <c r="D86" s="7">
        <v>544.79999999999995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v>-40.86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>
        <v>160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>
        <f t="shared" si="1"/>
        <v>0</v>
      </c>
      <c r="BH86" s="7">
        <v>663.94</v>
      </c>
    </row>
    <row r="87" spans="1:60" x14ac:dyDescent="0.25">
      <c r="A87" s="5">
        <v>241</v>
      </c>
      <c r="B87" s="3" t="s">
        <v>175</v>
      </c>
      <c r="C87" s="3" t="s">
        <v>73</v>
      </c>
      <c r="D87" s="7">
        <v>1996</v>
      </c>
      <c r="E87" s="7"/>
      <c r="F87" s="7"/>
      <c r="G87" s="7"/>
      <c r="H87" s="7"/>
      <c r="I87" s="7"/>
      <c r="J87" s="7"/>
      <c r="K87" s="7"/>
      <c r="L87" s="7"/>
      <c r="M87" s="7">
        <v>418</v>
      </c>
      <c r="N87" s="7"/>
      <c r="O87" s="7"/>
      <c r="P87" s="7"/>
      <c r="Q87" s="7"/>
      <c r="R87" s="7"/>
      <c r="S87" s="7"/>
      <c r="T87" s="7"/>
      <c r="U87" s="7"/>
      <c r="V87" s="7">
        <v>-237.65</v>
      </c>
      <c r="W87" s="7"/>
      <c r="X87" s="7"/>
      <c r="Y87" s="7">
        <v>-22.67</v>
      </c>
      <c r="Z87" s="7"/>
      <c r="AA87" s="7"/>
      <c r="AB87" s="7"/>
      <c r="AC87" s="7"/>
      <c r="AD87" s="7"/>
      <c r="AE87" s="7"/>
      <c r="AF87" s="7"/>
      <c r="AG87" s="7"/>
      <c r="AH87" s="7"/>
      <c r="AI87" s="7">
        <v>160</v>
      </c>
      <c r="AJ87" s="7"/>
      <c r="AK87" s="7"/>
      <c r="AL87" s="7"/>
      <c r="AM87" s="7"/>
      <c r="AN87" s="7"/>
      <c r="AO87" s="7">
        <v>219.56</v>
      </c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>
        <f t="shared" si="1"/>
        <v>0</v>
      </c>
      <c r="BH87" s="7">
        <v>2533.2399999999998</v>
      </c>
    </row>
    <row r="88" spans="1:60" x14ac:dyDescent="0.25">
      <c r="A88" s="5">
        <v>622</v>
      </c>
      <c r="B88" s="3" t="s">
        <v>176</v>
      </c>
      <c r="C88" s="3" t="s">
        <v>139</v>
      </c>
      <c r="D88" s="7">
        <v>544.79999999999995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-40.86</v>
      </c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>
        <v>160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>
        <f t="shared" si="1"/>
        <v>0</v>
      </c>
      <c r="BH88" s="7">
        <v>663.94</v>
      </c>
    </row>
    <row r="89" spans="1:60" x14ac:dyDescent="0.25">
      <c r="A89" s="5">
        <v>243</v>
      </c>
      <c r="B89" s="3" t="s">
        <v>177</v>
      </c>
      <c r="C89" s="3" t="s">
        <v>178</v>
      </c>
      <c r="D89" s="7">
        <v>1996</v>
      </c>
      <c r="E89" s="7"/>
      <c r="F89" s="7"/>
      <c r="G89" s="7"/>
      <c r="H89" s="7"/>
      <c r="I89" s="7"/>
      <c r="J89" s="7"/>
      <c r="K89" s="7"/>
      <c r="L89" s="7"/>
      <c r="M89" s="7"/>
      <c r="N89" s="7">
        <v>266.13</v>
      </c>
      <c r="O89" s="7"/>
      <c r="P89" s="7"/>
      <c r="Q89" s="7"/>
      <c r="R89" s="7"/>
      <c r="S89" s="7"/>
      <c r="T89" s="7"/>
      <c r="U89" s="7">
        <v>53.23</v>
      </c>
      <c r="V89" s="7">
        <v>-364.72</v>
      </c>
      <c r="W89" s="7"/>
      <c r="X89" s="7"/>
      <c r="Y89" s="7">
        <v>-103.97</v>
      </c>
      <c r="Z89" s="7"/>
      <c r="AA89" s="7"/>
      <c r="AB89" s="7"/>
      <c r="AC89" s="7"/>
      <c r="AD89" s="7"/>
      <c r="AE89" s="7"/>
      <c r="AF89" s="7"/>
      <c r="AG89" s="7"/>
      <c r="AH89" s="7"/>
      <c r="AI89" s="7">
        <v>160</v>
      </c>
      <c r="AJ89" s="7"/>
      <c r="AK89" s="7"/>
      <c r="AL89" s="7"/>
      <c r="AM89" s="7"/>
      <c r="AN89" s="7">
        <v>99.8</v>
      </c>
      <c r="AO89" s="7"/>
      <c r="AP89" s="7"/>
      <c r="AQ89" s="7"/>
      <c r="AR89" s="7"/>
      <c r="AS89" s="7"/>
      <c r="AT89" s="7"/>
      <c r="AU89" s="7">
        <v>499</v>
      </c>
      <c r="AV89" s="7">
        <v>99.8</v>
      </c>
      <c r="AW89" s="7">
        <v>598.79999999999995</v>
      </c>
      <c r="AX89" s="7"/>
      <c r="AY89" s="7"/>
      <c r="AZ89" s="7">
        <v>-71.900000000000006</v>
      </c>
      <c r="BA89" s="7"/>
      <c r="BB89" s="7">
        <v>-544.36</v>
      </c>
      <c r="BC89" s="7"/>
      <c r="BD89" s="7"/>
      <c r="BE89" s="7"/>
      <c r="BF89" s="7"/>
      <c r="BG89" s="7">
        <f t="shared" si="1"/>
        <v>-616.26</v>
      </c>
      <c r="BH89" s="7">
        <v>2687.81</v>
      </c>
    </row>
    <row r="90" spans="1:60" x14ac:dyDescent="0.25">
      <c r="A90" s="5">
        <v>215</v>
      </c>
      <c r="B90" s="3" t="s">
        <v>179</v>
      </c>
      <c r="C90" s="3" t="s">
        <v>60</v>
      </c>
      <c r="D90" s="7">
        <v>1874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v>-152.97999999999999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>
        <v>160</v>
      </c>
      <c r="AJ90" s="7">
        <v>-18.739999999999998</v>
      </c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>
        <f t="shared" si="1"/>
        <v>0</v>
      </c>
      <c r="BH90" s="7">
        <v>1862.28</v>
      </c>
    </row>
    <row r="91" spans="1:60" x14ac:dyDescent="0.25">
      <c r="A91" s="5">
        <v>27</v>
      </c>
      <c r="B91" s="3" t="s">
        <v>180</v>
      </c>
      <c r="C91" s="3" t="s">
        <v>67</v>
      </c>
      <c r="D91" s="7">
        <v>1874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-152.97999999999999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>
        <v>160</v>
      </c>
      <c r="AJ91" s="7">
        <v>-18.739999999999998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>
        <v>-538.64</v>
      </c>
      <c r="BF91" s="7"/>
      <c r="BG91" s="7">
        <f t="shared" si="1"/>
        <v>-538.64</v>
      </c>
      <c r="BH91" s="7">
        <v>1323.64</v>
      </c>
    </row>
    <row r="92" spans="1:60" x14ac:dyDescent="0.25">
      <c r="A92" s="5">
        <v>246</v>
      </c>
      <c r="B92" s="3" t="s">
        <v>181</v>
      </c>
      <c r="C92" s="3" t="s">
        <v>67</v>
      </c>
      <c r="D92" s="7">
        <v>846.32</v>
      </c>
      <c r="E92" s="7"/>
      <c r="F92" s="7"/>
      <c r="G92" s="7"/>
      <c r="H92" s="7">
        <v>-576.96</v>
      </c>
      <c r="I92" s="7"/>
      <c r="J92" s="7"/>
      <c r="K92" s="7"/>
      <c r="L92" s="7"/>
      <c r="M92" s="7"/>
      <c r="N92" s="7">
        <v>116.6</v>
      </c>
      <c r="O92" s="7"/>
      <c r="P92" s="7">
        <v>-614.74</v>
      </c>
      <c r="Q92" s="7">
        <v>-316.91000000000003</v>
      </c>
      <c r="R92" s="7"/>
      <c r="S92" s="7"/>
      <c r="T92" s="7"/>
      <c r="U92" s="7">
        <v>46.64</v>
      </c>
      <c r="V92" s="7">
        <v>-280.92</v>
      </c>
      <c r="W92" s="7"/>
      <c r="X92" s="7"/>
      <c r="Y92" s="7"/>
      <c r="Z92" s="7"/>
      <c r="AA92" s="7"/>
      <c r="AB92" s="7"/>
      <c r="AC92" s="7"/>
      <c r="AD92" s="7">
        <v>1027.68</v>
      </c>
      <c r="AE92" s="7">
        <v>342.56</v>
      </c>
      <c r="AF92" s="7"/>
      <c r="AG92" s="7"/>
      <c r="AH92" s="7"/>
      <c r="AI92" s="7">
        <v>160</v>
      </c>
      <c r="AJ92" s="7">
        <v>-18.739999999999998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>
        <v>218.63</v>
      </c>
      <c r="AV92" s="7">
        <v>87.45</v>
      </c>
      <c r="AW92" s="7">
        <v>308.3</v>
      </c>
      <c r="AX92" s="7"/>
      <c r="AY92" s="7">
        <v>-353.98</v>
      </c>
      <c r="AZ92" s="7"/>
      <c r="BA92" s="7"/>
      <c r="BB92" s="7"/>
      <c r="BC92" s="7"/>
      <c r="BD92" s="7"/>
      <c r="BE92" s="7"/>
      <c r="BF92" s="7"/>
      <c r="BG92" s="7">
        <f t="shared" si="1"/>
        <v>0</v>
      </c>
      <c r="BH92" s="7">
        <v>991.93</v>
      </c>
    </row>
    <row r="93" spans="1:60" x14ac:dyDescent="0.25">
      <c r="A93" s="5">
        <v>634</v>
      </c>
      <c r="B93" s="3" t="s">
        <v>182</v>
      </c>
      <c r="C93" s="3" t="s">
        <v>97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5793.75</v>
      </c>
      <c r="S93" s="7"/>
      <c r="T93" s="7"/>
      <c r="U93" s="7"/>
      <c r="V93" s="7"/>
      <c r="W93" s="7"/>
      <c r="X93" s="7">
        <v>-637.30999999999995</v>
      </c>
      <c r="Y93" s="7">
        <v>-548.66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>
        <f t="shared" si="1"/>
        <v>0</v>
      </c>
      <c r="BH93" s="7">
        <v>4607.78</v>
      </c>
    </row>
    <row r="94" spans="1:60" x14ac:dyDescent="0.25">
      <c r="A94" s="5">
        <v>25</v>
      </c>
      <c r="B94" s="3" t="s">
        <v>183</v>
      </c>
      <c r="C94" s="3" t="s">
        <v>67</v>
      </c>
      <c r="D94" s="7">
        <v>1874</v>
      </c>
      <c r="E94" s="7"/>
      <c r="F94" s="7"/>
      <c r="G94" s="7"/>
      <c r="H94" s="7"/>
      <c r="I94" s="7"/>
      <c r="J94" s="7"/>
      <c r="K94" s="7"/>
      <c r="L94" s="7"/>
      <c r="M94" s="7">
        <v>418</v>
      </c>
      <c r="N94" s="7"/>
      <c r="O94" s="7"/>
      <c r="P94" s="7"/>
      <c r="Q94" s="7"/>
      <c r="R94" s="7"/>
      <c r="S94" s="7"/>
      <c r="T94" s="7"/>
      <c r="U94" s="7"/>
      <c r="V94" s="7">
        <v>-196.66</v>
      </c>
      <c r="W94" s="7"/>
      <c r="X94" s="7"/>
      <c r="Y94" s="7">
        <v>-14.35</v>
      </c>
      <c r="Z94" s="7"/>
      <c r="AA94" s="7"/>
      <c r="AB94" s="7"/>
      <c r="AC94" s="7"/>
      <c r="AD94" s="7"/>
      <c r="AE94" s="7"/>
      <c r="AF94" s="7"/>
      <c r="AG94" s="7"/>
      <c r="AH94" s="7"/>
      <c r="AI94" s="7">
        <v>160</v>
      </c>
      <c r="AJ94" s="7">
        <v>-18.739999999999998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>
        <f t="shared" si="1"/>
        <v>0</v>
      </c>
      <c r="BH94" s="7">
        <v>2222.25</v>
      </c>
    </row>
    <row r="95" spans="1:60" x14ac:dyDescent="0.25">
      <c r="A95" s="5">
        <v>86</v>
      </c>
      <c r="B95" s="3" t="s">
        <v>184</v>
      </c>
      <c r="C95" s="3" t="s">
        <v>73</v>
      </c>
      <c r="D95" s="7">
        <v>1874</v>
      </c>
      <c r="E95" s="7"/>
      <c r="F95" s="7"/>
      <c r="G95" s="7"/>
      <c r="H95" s="7"/>
      <c r="I95" s="7"/>
      <c r="J95" s="7"/>
      <c r="K95" s="7"/>
      <c r="L95" s="7"/>
      <c r="M95" s="7"/>
      <c r="N95" s="7">
        <v>266.52</v>
      </c>
      <c r="O95" s="7"/>
      <c r="P95" s="7"/>
      <c r="Q95" s="7"/>
      <c r="R95" s="7"/>
      <c r="S95" s="7"/>
      <c r="T95" s="7"/>
      <c r="U95" s="7">
        <v>77.739999999999995</v>
      </c>
      <c r="V95" s="7">
        <v>-338.56</v>
      </c>
      <c r="W95" s="7"/>
      <c r="X95" s="7"/>
      <c r="Y95" s="7">
        <v>-108.31</v>
      </c>
      <c r="Z95" s="7"/>
      <c r="AA95" s="7"/>
      <c r="AB95" s="7"/>
      <c r="AC95" s="7"/>
      <c r="AD95" s="7"/>
      <c r="AE95" s="7"/>
      <c r="AF95" s="7"/>
      <c r="AG95" s="7"/>
      <c r="AH95" s="7"/>
      <c r="AI95" s="7">
        <v>160</v>
      </c>
      <c r="AJ95" s="7">
        <v>-18.739999999999998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>
        <v>499.73</v>
      </c>
      <c r="AV95" s="7">
        <v>145.75</v>
      </c>
      <c r="AW95" s="7">
        <v>562.20000000000005</v>
      </c>
      <c r="AX95" s="7"/>
      <c r="AY95" s="7"/>
      <c r="AZ95" s="7"/>
      <c r="BA95" s="7"/>
      <c r="BB95" s="7"/>
      <c r="BC95" s="7"/>
      <c r="BD95" s="7"/>
      <c r="BE95" s="7">
        <v>-821.91</v>
      </c>
      <c r="BF95" s="7"/>
      <c r="BG95" s="7">
        <f t="shared" si="1"/>
        <v>-821.91</v>
      </c>
      <c r="BH95" s="7">
        <v>2298.42</v>
      </c>
    </row>
    <row r="96" spans="1:60" x14ac:dyDescent="0.25">
      <c r="A96" s="5">
        <v>250</v>
      </c>
      <c r="B96" s="3" t="s">
        <v>185</v>
      </c>
      <c r="C96" s="3" t="s">
        <v>67</v>
      </c>
      <c r="D96" s="7">
        <v>1996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-173.12</v>
      </c>
      <c r="W96" s="7"/>
      <c r="X96" s="7"/>
      <c r="Y96" s="7">
        <v>-1.4</v>
      </c>
      <c r="Z96" s="7"/>
      <c r="AA96" s="7"/>
      <c r="AB96" s="7"/>
      <c r="AC96" s="7"/>
      <c r="AD96" s="7"/>
      <c r="AE96" s="7"/>
      <c r="AF96" s="7"/>
      <c r="AG96" s="7"/>
      <c r="AH96" s="7"/>
      <c r="AI96" s="7">
        <v>160</v>
      </c>
      <c r="AJ96" s="7"/>
      <c r="AK96" s="7"/>
      <c r="AL96" s="7"/>
      <c r="AM96" s="7"/>
      <c r="AN96" s="7">
        <v>99.8</v>
      </c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>
        <v>-220.98</v>
      </c>
      <c r="BF96" s="7">
        <v>-445.37</v>
      </c>
      <c r="BG96" s="7">
        <f t="shared" si="1"/>
        <v>-666.35</v>
      </c>
      <c r="BH96" s="7">
        <v>1414.93</v>
      </c>
    </row>
    <row r="97" spans="1:60" x14ac:dyDescent="0.25">
      <c r="A97" s="5">
        <v>255</v>
      </c>
      <c r="B97" s="3" t="s">
        <v>186</v>
      </c>
      <c r="C97" s="3" t="s">
        <v>73</v>
      </c>
      <c r="D97" s="7">
        <v>64.39</v>
      </c>
      <c r="E97" s="7"/>
      <c r="F97" s="7"/>
      <c r="G97" s="7"/>
      <c r="H97" s="7">
        <v>-3516.09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-439.62</v>
      </c>
      <c r="W97" s="7"/>
      <c r="X97" s="7"/>
      <c r="Y97" s="7"/>
      <c r="Z97" s="7"/>
      <c r="AA97" s="7">
        <v>395.9</v>
      </c>
      <c r="AB97" s="7"/>
      <c r="AC97" s="7"/>
      <c r="AD97" s="7">
        <v>3062.08</v>
      </c>
      <c r="AE97" s="7">
        <v>1020.69</v>
      </c>
      <c r="AF97" s="7"/>
      <c r="AG97" s="7">
        <v>-136.16</v>
      </c>
      <c r="AH97" s="7"/>
      <c r="AI97" s="7">
        <v>160</v>
      </c>
      <c r="AJ97" s="7"/>
      <c r="AK97" s="7"/>
      <c r="AL97" s="7"/>
      <c r="AM97" s="7"/>
      <c r="AN97" s="7">
        <v>0.64</v>
      </c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>
        <v>-611.83000000000004</v>
      </c>
      <c r="BF97" s="7"/>
      <c r="BG97" s="7">
        <f t="shared" si="1"/>
        <v>-611.83000000000004</v>
      </c>
      <c r="BH97" s="7">
        <v>0</v>
      </c>
    </row>
    <row r="98" spans="1:60" x14ac:dyDescent="0.25">
      <c r="A98" s="5">
        <v>277</v>
      </c>
      <c r="B98" s="3" t="s">
        <v>187</v>
      </c>
      <c r="C98" s="3" t="s">
        <v>60</v>
      </c>
      <c r="D98" s="7">
        <v>1874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-152.97999999999999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>
        <v>160</v>
      </c>
      <c r="AJ98" s="7">
        <v>-18.739999999999998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>
        <f t="shared" si="1"/>
        <v>0</v>
      </c>
      <c r="BH98" s="7">
        <v>1862.28</v>
      </c>
    </row>
    <row r="99" spans="1:60" x14ac:dyDescent="0.25">
      <c r="A99" s="5">
        <v>12</v>
      </c>
      <c r="B99" s="3" t="s">
        <v>188</v>
      </c>
      <c r="C99" s="3" t="s">
        <v>60</v>
      </c>
      <c r="D99" s="7">
        <v>1874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-152.97999999999999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>
        <v>160</v>
      </c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>
        <f t="shared" si="1"/>
        <v>0</v>
      </c>
      <c r="BH99" s="7">
        <v>1881.02</v>
      </c>
    </row>
    <row r="100" spans="1:60" x14ac:dyDescent="0.25">
      <c r="A100" s="5">
        <v>612</v>
      </c>
      <c r="B100" s="3" t="s">
        <v>189</v>
      </c>
      <c r="C100" s="3" t="s">
        <v>190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>
        <v>4635</v>
      </c>
      <c r="S100" s="7"/>
      <c r="T100" s="7"/>
      <c r="U100" s="7"/>
      <c r="V100" s="7"/>
      <c r="W100" s="7"/>
      <c r="X100" s="7">
        <v>-509.85</v>
      </c>
      <c r="Y100" s="7">
        <v>-292.02999999999997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>
        <f t="shared" si="1"/>
        <v>0</v>
      </c>
      <c r="BH100" s="7">
        <v>3833.12</v>
      </c>
    </row>
    <row r="101" spans="1:60" x14ac:dyDescent="0.25">
      <c r="A101" s="5">
        <v>284</v>
      </c>
      <c r="B101" s="3" t="s">
        <v>191</v>
      </c>
      <c r="C101" s="3" t="s">
        <v>192</v>
      </c>
      <c r="D101" s="7">
        <v>1996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-165.75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>
        <v>160</v>
      </c>
      <c r="AJ101" s="7">
        <v>-19.96</v>
      </c>
      <c r="AK101" s="7"/>
      <c r="AL101" s="7"/>
      <c r="AM101" s="7"/>
      <c r="AN101" s="7"/>
      <c r="AO101" s="7"/>
      <c r="AP101" s="7"/>
      <c r="AQ101" s="7"/>
      <c r="AR101" s="7"/>
      <c r="AS101" s="7">
        <v>19.96</v>
      </c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>
        <v>-537.41</v>
      </c>
      <c r="BF101" s="7"/>
      <c r="BG101" s="7">
        <f t="shared" si="1"/>
        <v>-537.41</v>
      </c>
      <c r="BH101" s="7">
        <v>1452.84</v>
      </c>
    </row>
    <row r="102" spans="1:60" x14ac:dyDescent="0.25">
      <c r="A102" s="5">
        <v>253</v>
      </c>
      <c r="B102" s="3" t="s">
        <v>193</v>
      </c>
      <c r="C102" s="3" t="s">
        <v>145</v>
      </c>
      <c r="D102" s="7">
        <v>1996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-244.98</v>
      </c>
      <c r="W102" s="7"/>
      <c r="X102" s="7"/>
      <c r="Y102" s="7">
        <v>-26.7</v>
      </c>
      <c r="Z102" s="7"/>
      <c r="AA102" s="7"/>
      <c r="AB102" s="7"/>
      <c r="AC102" s="7"/>
      <c r="AD102" s="7"/>
      <c r="AE102" s="7"/>
      <c r="AF102" s="7"/>
      <c r="AG102" s="7"/>
      <c r="AH102" s="7"/>
      <c r="AI102" s="7">
        <v>160</v>
      </c>
      <c r="AJ102" s="7"/>
      <c r="AK102" s="7"/>
      <c r="AL102" s="7"/>
      <c r="AM102" s="7"/>
      <c r="AN102" s="7">
        <v>99.8</v>
      </c>
      <c r="AO102" s="7"/>
      <c r="AP102" s="7"/>
      <c r="AQ102" s="7"/>
      <c r="AR102" s="7"/>
      <c r="AS102" s="7"/>
      <c r="AT102" s="7"/>
      <c r="AU102" s="7"/>
      <c r="AV102" s="7"/>
      <c r="AW102" s="7">
        <v>598.79999999999995</v>
      </c>
      <c r="AX102" s="7"/>
      <c r="AY102" s="7"/>
      <c r="AZ102" s="7"/>
      <c r="BA102" s="7"/>
      <c r="BB102" s="7"/>
      <c r="BC102" s="7"/>
      <c r="BD102" s="7"/>
      <c r="BE102" s="7">
        <v>-791.59</v>
      </c>
      <c r="BF102" s="7"/>
      <c r="BG102" s="7">
        <f t="shared" si="1"/>
        <v>-791.59</v>
      </c>
      <c r="BH102" s="7">
        <v>1791.33</v>
      </c>
    </row>
    <row r="103" spans="1:60" x14ac:dyDescent="0.25">
      <c r="A103" s="5">
        <v>251</v>
      </c>
      <c r="B103" s="3" t="s">
        <v>194</v>
      </c>
      <c r="C103" s="3" t="s">
        <v>178</v>
      </c>
      <c r="D103" s="7">
        <v>1996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v>2250</v>
      </c>
      <c r="P103" s="7"/>
      <c r="Q103" s="7"/>
      <c r="R103" s="7"/>
      <c r="S103" s="7"/>
      <c r="T103" s="7"/>
      <c r="U103" s="7"/>
      <c r="V103" s="7">
        <v>-467.34</v>
      </c>
      <c r="W103" s="7"/>
      <c r="X103" s="7"/>
      <c r="Y103" s="7">
        <v>-198.53</v>
      </c>
      <c r="Z103" s="7"/>
      <c r="AA103" s="7"/>
      <c r="AB103" s="7"/>
      <c r="AC103" s="7"/>
      <c r="AD103" s="7"/>
      <c r="AE103" s="7"/>
      <c r="AF103" s="7"/>
      <c r="AG103" s="7"/>
      <c r="AH103" s="7"/>
      <c r="AI103" s="7">
        <v>160</v>
      </c>
      <c r="AJ103" s="7"/>
      <c r="AK103" s="7"/>
      <c r="AL103" s="7"/>
      <c r="AM103" s="7"/>
      <c r="AN103" s="7">
        <v>99.8</v>
      </c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>
        <v>-654.22</v>
      </c>
      <c r="BF103" s="7">
        <v>-249.42</v>
      </c>
      <c r="BG103" s="7">
        <f t="shared" si="1"/>
        <v>-903.64</v>
      </c>
      <c r="BH103" s="7">
        <v>2936.29</v>
      </c>
    </row>
    <row r="104" spans="1:60" x14ac:dyDescent="0.25">
      <c r="A104" s="5">
        <v>254</v>
      </c>
      <c r="B104" s="3" t="s">
        <v>195</v>
      </c>
      <c r="C104" s="3" t="s">
        <v>178</v>
      </c>
      <c r="D104" s="7">
        <v>1996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>
        <v>-283.64999999999998</v>
      </c>
      <c r="W104" s="7"/>
      <c r="X104" s="7"/>
      <c r="Y104" s="7">
        <v>-33.75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>
        <v>160</v>
      </c>
      <c r="AJ104" s="7"/>
      <c r="AK104" s="7"/>
      <c r="AL104" s="7"/>
      <c r="AM104" s="7"/>
      <c r="AN104" s="7">
        <v>99.8</v>
      </c>
      <c r="AO104" s="7"/>
      <c r="AP104" s="7"/>
      <c r="AQ104" s="7"/>
      <c r="AR104" s="7"/>
      <c r="AS104" s="7"/>
      <c r="AT104" s="7"/>
      <c r="AU104" s="7">
        <v>249.5</v>
      </c>
      <c r="AV104" s="7">
        <v>72.77</v>
      </c>
      <c r="AW104" s="7">
        <v>598.79999999999995</v>
      </c>
      <c r="AX104" s="7"/>
      <c r="AY104" s="7"/>
      <c r="AZ104" s="7"/>
      <c r="BA104" s="7"/>
      <c r="BB104" s="7"/>
      <c r="BC104" s="7"/>
      <c r="BD104" s="7"/>
      <c r="BE104" s="7"/>
      <c r="BF104" s="7"/>
      <c r="BG104" s="7">
        <f t="shared" si="1"/>
        <v>0</v>
      </c>
      <c r="BH104" s="7">
        <v>2859.47</v>
      </c>
    </row>
    <row r="105" spans="1:60" x14ac:dyDescent="0.25">
      <c r="A105" s="5">
        <v>257</v>
      </c>
      <c r="B105" s="3" t="s">
        <v>196</v>
      </c>
      <c r="C105" s="3" t="s">
        <v>109</v>
      </c>
      <c r="D105" s="7">
        <v>1996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>
        <v>-286.23</v>
      </c>
      <c r="W105" s="7"/>
      <c r="X105" s="7"/>
      <c r="Y105" s="7">
        <v>-49.39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>
        <v>160</v>
      </c>
      <c r="AJ105" s="7"/>
      <c r="AK105" s="7"/>
      <c r="AL105" s="7"/>
      <c r="AM105" s="7"/>
      <c r="AN105" s="7">
        <v>99.8</v>
      </c>
      <c r="AO105" s="7"/>
      <c r="AP105" s="7"/>
      <c r="AQ105" s="7"/>
      <c r="AR105" s="7"/>
      <c r="AS105" s="7"/>
      <c r="AT105" s="7"/>
      <c r="AU105" s="7">
        <v>266.13</v>
      </c>
      <c r="AV105" s="7">
        <v>77.62</v>
      </c>
      <c r="AW105" s="7">
        <v>598.79999999999995</v>
      </c>
      <c r="AX105" s="7"/>
      <c r="AY105" s="7"/>
      <c r="AZ105" s="7"/>
      <c r="BA105" s="7"/>
      <c r="BB105" s="7"/>
      <c r="BC105" s="7"/>
      <c r="BD105" s="7"/>
      <c r="BE105" s="7"/>
      <c r="BF105" s="7"/>
      <c r="BG105" s="7">
        <f t="shared" si="1"/>
        <v>0</v>
      </c>
      <c r="BH105" s="7">
        <v>2862.73</v>
      </c>
    </row>
    <row r="106" spans="1:60" x14ac:dyDescent="0.25">
      <c r="A106" s="5">
        <v>259</v>
      </c>
      <c r="B106" s="3" t="s">
        <v>197</v>
      </c>
      <c r="C106" s="3" t="s">
        <v>67</v>
      </c>
      <c r="D106" s="7">
        <v>1996</v>
      </c>
      <c r="E106" s="7"/>
      <c r="F106" s="7"/>
      <c r="G106" s="7"/>
      <c r="H106" s="7"/>
      <c r="I106" s="7"/>
      <c r="J106" s="7"/>
      <c r="K106" s="7"/>
      <c r="L106" s="7"/>
      <c r="M106" s="7"/>
      <c r="N106" s="7">
        <v>266.13</v>
      </c>
      <c r="O106" s="7"/>
      <c r="P106" s="7"/>
      <c r="Q106" s="7"/>
      <c r="R106" s="7"/>
      <c r="S106" s="7"/>
      <c r="T106" s="7"/>
      <c r="U106" s="7">
        <v>53.23</v>
      </c>
      <c r="V106" s="7">
        <v>-364.72</v>
      </c>
      <c r="W106" s="7"/>
      <c r="X106" s="7"/>
      <c r="Y106" s="7">
        <v>-132.41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>
        <v>160</v>
      </c>
      <c r="AJ106" s="7">
        <v>-19.96</v>
      </c>
      <c r="AK106" s="7"/>
      <c r="AL106" s="7"/>
      <c r="AM106" s="7"/>
      <c r="AN106" s="7">
        <v>99.8</v>
      </c>
      <c r="AO106" s="7"/>
      <c r="AP106" s="7"/>
      <c r="AQ106" s="7"/>
      <c r="AR106" s="7"/>
      <c r="AS106" s="7"/>
      <c r="AT106" s="7"/>
      <c r="AU106" s="7">
        <v>499</v>
      </c>
      <c r="AV106" s="7">
        <v>99.8</v>
      </c>
      <c r="AW106" s="7">
        <v>598.79999999999995</v>
      </c>
      <c r="AX106" s="7"/>
      <c r="AY106" s="7"/>
      <c r="AZ106" s="7"/>
      <c r="BA106" s="7"/>
      <c r="BB106" s="7"/>
      <c r="BC106" s="7"/>
      <c r="BD106" s="7"/>
      <c r="BE106" s="7"/>
      <c r="BF106" s="7"/>
      <c r="BG106" s="7">
        <f t="shared" si="1"/>
        <v>0</v>
      </c>
      <c r="BH106" s="7">
        <v>3255.67</v>
      </c>
    </row>
    <row r="107" spans="1:60" x14ac:dyDescent="0.25">
      <c r="A107" s="5">
        <v>187</v>
      </c>
      <c r="B107" s="3" t="s">
        <v>198</v>
      </c>
      <c r="C107" s="3" t="s">
        <v>199</v>
      </c>
      <c r="D107" s="7">
        <v>5622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-646.01</v>
      </c>
      <c r="W107" s="7"/>
      <c r="X107" s="7"/>
      <c r="Y107" s="7">
        <v>-499.04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>
        <v>160</v>
      </c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>
        <v>-1153.33</v>
      </c>
      <c r="BF107" s="7"/>
      <c r="BG107" s="7">
        <f t="shared" si="1"/>
        <v>-1153.33</v>
      </c>
      <c r="BH107" s="7">
        <v>3483.62</v>
      </c>
    </row>
    <row r="108" spans="1:60" x14ac:dyDescent="0.25">
      <c r="A108" s="5">
        <v>195</v>
      </c>
      <c r="B108" s="3" t="s">
        <v>200</v>
      </c>
      <c r="C108" s="3" t="s">
        <v>65</v>
      </c>
      <c r="D108" s="7">
        <v>2000</v>
      </c>
      <c r="E108" s="7"/>
      <c r="F108" s="7"/>
      <c r="G108" s="7"/>
      <c r="H108" s="7"/>
      <c r="I108" s="7"/>
      <c r="J108" s="7"/>
      <c r="K108" s="7"/>
      <c r="L108" s="7">
        <v>466.67</v>
      </c>
      <c r="M108" s="7"/>
      <c r="N108" s="7"/>
      <c r="O108" s="7"/>
      <c r="P108" s="7"/>
      <c r="Q108" s="7"/>
      <c r="R108" s="7"/>
      <c r="S108" s="7"/>
      <c r="T108" s="7">
        <v>136.11000000000001</v>
      </c>
      <c r="U108" s="7"/>
      <c r="V108" s="7">
        <v>-233.96</v>
      </c>
      <c r="W108" s="7"/>
      <c r="X108" s="7"/>
      <c r="Y108" s="7">
        <v>-34.86</v>
      </c>
      <c r="Z108" s="7"/>
      <c r="AA108" s="7"/>
      <c r="AB108" s="7"/>
      <c r="AC108" s="7"/>
      <c r="AD108" s="7"/>
      <c r="AE108" s="7"/>
      <c r="AF108" s="7"/>
      <c r="AG108" s="7"/>
      <c r="AH108" s="7"/>
      <c r="AI108" s="7">
        <v>160</v>
      </c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>
        <v>-565.08000000000004</v>
      </c>
      <c r="BF108" s="7"/>
      <c r="BG108" s="7">
        <f t="shared" si="1"/>
        <v>-565.08000000000004</v>
      </c>
      <c r="BH108" s="7">
        <v>1928.88</v>
      </c>
    </row>
    <row r="109" spans="1:60" x14ac:dyDescent="0.25">
      <c r="A109" s="5">
        <v>621</v>
      </c>
      <c r="B109" s="3" t="s">
        <v>201</v>
      </c>
      <c r="C109" s="3" t="s">
        <v>139</v>
      </c>
      <c r="D109" s="7">
        <v>544.79999999999995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v>-40.86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>
        <v>160</v>
      </c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>
        <f t="shared" si="1"/>
        <v>0</v>
      </c>
      <c r="BH109" s="7">
        <v>663.94</v>
      </c>
    </row>
    <row r="110" spans="1:60" x14ac:dyDescent="0.25">
      <c r="A110" s="5">
        <v>260</v>
      </c>
      <c r="B110" s="3" t="s">
        <v>202</v>
      </c>
      <c r="C110" s="3" t="s">
        <v>178</v>
      </c>
      <c r="D110" s="7">
        <v>1996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-228.44</v>
      </c>
      <c r="W110" s="7"/>
      <c r="X110" s="7"/>
      <c r="Y110" s="7">
        <v>-31.83</v>
      </c>
      <c r="Z110" s="7"/>
      <c r="AA110" s="7"/>
      <c r="AB110" s="7"/>
      <c r="AC110" s="7"/>
      <c r="AD110" s="7"/>
      <c r="AE110" s="7"/>
      <c r="AF110" s="7"/>
      <c r="AG110" s="7"/>
      <c r="AH110" s="7"/>
      <c r="AI110" s="7">
        <v>160</v>
      </c>
      <c r="AJ110" s="7">
        <v>-19.96</v>
      </c>
      <c r="AK110" s="7"/>
      <c r="AL110" s="7"/>
      <c r="AM110" s="7"/>
      <c r="AN110" s="7"/>
      <c r="AO110" s="7"/>
      <c r="AP110" s="7">
        <v>79.84</v>
      </c>
      <c r="AQ110" s="7"/>
      <c r="AR110" s="7"/>
      <c r="AS110" s="7"/>
      <c r="AT110" s="7"/>
      <c r="AU110" s="7">
        <v>133.07</v>
      </c>
      <c r="AV110" s="7">
        <v>38.81</v>
      </c>
      <c r="AW110" s="7">
        <v>309.06</v>
      </c>
      <c r="AX110" s="7"/>
      <c r="AY110" s="7"/>
      <c r="AZ110" s="7"/>
      <c r="BA110" s="7"/>
      <c r="BB110" s="7"/>
      <c r="BC110" s="7"/>
      <c r="BD110" s="7"/>
      <c r="BE110" s="7"/>
      <c r="BF110" s="7"/>
      <c r="BG110" s="7">
        <f t="shared" si="1"/>
        <v>0</v>
      </c>
      <c r="BH110" s="7">
        <v>2436.5500000000002</v>
      </c>
    </row>
    <row r="111" spans="1:60" x14ac:dyDescent="0.25">
      <c r="A111" s="5">
        <v>51</v>
      </c>
      <c r="B111" s="3" t="s">
        <v>203</v>
      </c>
      <c r="C111" s="3" t="s">
        <v>60</v>
      </c>
      <c r="D111" s="7">
        <v>1874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-152.97999999999999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>
        <v>160</v>
      </c>
      <c r="AJ111" s="7">
        <v>-18.739999999999998</v>
      </c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>
        <v>-562</v>
      </c>
      <c r="BF111" s="7"/>
      <c r="BG111" s="7">
        <f t="shared" si="1"/>
        <v>-562</v>
      </c>
      <c r="BH111" s="7">
        <v>1300.28</v>
      </c>
    </row>
    <row r="112" spans="1:60" x14ac:dyDescent="0.25">
      <c r="A112" s="5">
        <v>261</v>
      </c>
      <c r="B112" s="3" t="s">
        <v>204</v>
      </c>
      <c r="C112" s="3" t="s">
        <v>67</v>
      </c>
      <c r="D112" s="7">
        <v>1996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-295.62</v>
      </c>
      <c r="W112" s="7"/>
      <c r="X112" s="7"/>
      <c r="Y112" s="7">
        <v>-54.56</v>
      </c>
      <c r="Z112" s="7"/>
      <c r="AA112" s="7"/>
      <c r="AB112" s="7"/>
      <c r="AC112" s="7"/>
      <c r="AD112" s="7"/>
      <c r="AE112" s="7"/>
      <c r="AF112" s="7"/>
      <c r="AG112" s="7"/>
      <c r="AH112" s="7"/>
      <c r="AI112" s="7">
        <v>160</v>
      </c>
      <c r="AJ112" s="7"/>
      <c r="AK112" s="7"/>
      <c r="AL112" s="7"/>
      <c r="AM112" s="7"/>
      <c r="AN112" s="7"/>
      <c r="AO112" s="7"/>
      <c r="AP112" s="7"/>
      <c r="AQ112" s="7">
        <v>199.6</v>
      </c>
      <c r="AR112" s="7"/>
      <c r="AS112" s="7"/>
      <c r="AT112" s="7"/>
      <c r="AU112" s="7">
        <v>249.5</v>
      </c>
      <c r="AV112" s="7">
        <v>72.77</v>
      </c>
      <c r="AW112" s="7">
        <v>598.79999999999995</v>
      </c>
      <c r="AX112" s="7"/>
      <c r="AY112" s="7"/>
      <c r="AZ112" s="7"/>
      <c r="BA112" s="7"/>
      <c r="BB112" s="7"/>
      <c r="BC112" s="7"/>
      <c r="BD112" s="7"/>
      <c r="BE112" s="7"/>
      <c r="BF112" s="7"/>
      <c r="BG112" s="7">
        <f t="shared" si="1"/>
        <v>0</v>
      </c>
      <c r="BH112" s="7">
        <v>2926.49</v>
      </c>
    </row>
    <row r="113" spans="1:60" x14ac:dyDescent="0.25">
      <c r="A113" s="5">
        <v>262</v>
      </c>
      <c r="B113" s="3" t="s">
        <v>205</v>
      </c>
      <c r="C113" s="3" t="s">
        <v>80</v>
      </c>
      <c r="D113" s="7">
        <v>4385.45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>
        <v>-503.59</v>
      </c>
      <c r="W113" s="7"/>
      <c r="X113" s="7"/>
      <c r="Y113" s="7">
        <v>-243.97</v>
      </c>
      <c r="Z113" s="7"/>
      <c r="AA113" s="7"/>
      <c r="AB113" s="7"/>
      <c r="AC113" s="7"/>
      <c r="AD113" s="7"/>
      <c r="AE113" s="7"/>
      <c r="AF113" s="7"/>
      <c r="AG113" s="7"/>
      <c r="AH113" s="7"/>
      <c r="AI113" s="7">
        <v>160</v>
      </c>
      <c r="AJ113" s="7"/>
      <c r="AK113" s="7"/>
      <c r="AL113" s="7"/>
      <c r="AM113" s="7"/>
      <c r="AN113" s="7">
        <v>219.27</v>
      </c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>
        <f t="shared" si="1"/>
        <v>0</v>
      </c>
      <c r="BH113" s="7">
        <v>4017.16</v>
      </c>
    </row>
    <row r="114" spans="1:60" x14ac:dyDescent="0.25">
      <c r="A114" s="5">
        <v>264</v>
      </c>
      <c r="B114" s="3" t="s">
        <v>206</v>
      </c>
      <c r="C114" s="3" t="s">
        <v>67</v>
      </c>
      <c r="D114" s="7">
        <v>1996</v>
      </c>
      <c r="E114" s="7"/>
      <c r="F114" s="7"/>
      <c r="G114" s="7"/>
      <c r="H114" s="7"/>
      <c r="I114" s="7"/>
      <c r="J114" s="7"/>
      <c r="K114" s="7"/>
      <c r="L114" s="7"/>
      <c r="M114" s="7"/>
      <c r="N114" s="7">
        <v>266.13</v>
      </c>
      <c r="O114" s="7"/>
      <c r="P114" s="7"/>
      <c r="Q114" s="7"/>
      <c r="R114" s="7"/>
      <c r="S114" s="7"/>
      <c r="T114" s="7"/>
      <c r="U114" s="7">
        <v>77.62</v>
      </c>
      <c r="V114" s="7">
        <v>-374.53</v>
      </c>
      <c r="W114" s="7"/>
      <c r="X114" s="7"/>
      <c r="Y114" s="7">
        <v>-113.02</v>
      </c>
      <c r="Z114" s="7"/>
      <c r="AA114" s="7"/>
      <c r="AB114" s="7"/>
      <c r="AC114" s="7"/>
      <c r="AD114" s="7"/>
      <c r="AE114" s="7"/>
      <c r="AF114" s="7"/>
      <c r="AG114" s="7"/>
      <c r="AH114" s="7"/>
      <c r="AI114" s="7">
        <v>160</v>
      </c>
      <c r="AJ114" s="7"/>
      <c r="AK114" s="7"/>
      <c r="AL114" s="7"/>
      <c r="AM114" s="7"/>
      <c r="AN114" s="7">
        <v>99.8</v>
      </c>
      <c r="AO114" s="7"/>
      <c r="AP114" s="7"/>
      <c r="AQ114" s="7"/>
      <c r="AR114" s="7"/>
      <c r="AS114" s="7"/>
      <c r="AT114" s="7"/>
      <c r="AU114" s="7">
        <v>499</v>
      </c>
      <c r="AV114" s="7">
        <v>145.54</v>
      </c>
      <c r="AW114" s="7">
        <v>598.79999999999995</v>
      </c>
      <c r="AX114" s="7"/>
      <c r="AY114" s="7"/>
      <c r="AZ114" s="7"/>
      <c r="BA114" s="7"/>
      <c r="BB114" s="7"/>
      <c r="BC114" s="7"/>
      <c r="BD114" s="7"/>
      <c r="BE114" s="7"/>
      <c r="BF114" s="7"/>
      <c r="BG114" s="7">
        <f t="shared" si="1"/>
        <v>0</v>
      </c>
      <c r="BH114" s="7">
        <v>3355.34</v>
      </c>
    </row>
    <row r="115" spans="1:60" x14ac:dyDescent="0.25">
      <c r="A115" s="5">
        <v>638</v>
      </c>
      <c r="B115" s="3" t="s">
        <v>207</v>
      </c>
      <c r="C115" s="3" t="s">
        <v>208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>
        <v>-221.62</v>
      </c>
      <c r="W115" s="7"/>
      <c r="X115" s="7"/>
      <c r="Y115" s="7">
        <v>-28.08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>
        <v>160</v>
      </c>
      <c r="AJ115" s="7"/>
      <c r="AK115" s="7">
        <v>2500</v>
      </c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>
        <f t="shared" si="1"/>
        <v>0</v>
      </c>
      <c r="BH115" s="7">
        <v>2410.3000000000002</v>
      </c>
    </row>
    <row r="116" spans="1:60" x14ac:dyDescent="0.25">
      <c r="A116" s="5">
        <v>265</v>
      </c>
      <c r="B116" s="3" t="s">
        <v>209</v>
      </c>
      <c r="C116" s="3" t="s">
        <v>178</v>
      </c>
      <c r="D116" s="7">
        <v>1996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>
        <v>-283.64999999999998</v>
      </c>
      <c r="W116" s="7"/>
      <c r="X116" s="7"/>
      <c r="Y116" s="7">
        <v>-19.53</v>
      </c>
      <c r="Z116" s="7"/>
      <c r="AA116" s="7"/>
      <c r="AB116" s="7"/>
      <c r="AC116" s="7"/>
      <c r="AD116" s="7"/>
      <c r="AE116" s="7"/>
      <c r="AF116" s="7"/>
      <c r="AG116" s="7"/>
      <c r="AH116" s="7"/>
      <c r="AI116" s="7">
        <v>160</v>
      </c>
      <c r="AJ116" s="7"/>
      <c r="AK116" s="7"/>
      <c r="AL116" s="7"/>
      <c r="AM116" s="7"/>
      <c r="AN116" s="7">
        <v>99.8</v>
      </c>
      <c r="AO116" s="7"/>
      <c r="AP116" s="7"/>
      <c r="AQ116" s="7"/>
      <c r="AR116" s="7"/>
      <c r="AS116" s="7"/>
      <c r="AT116" s="7"/>
      <c r="AU116" s="7">
        <v>249.5</v>
      </c>
      <c r="AV116" s="7">
        <v>72.77</v>
      </c>
      <c r="AW116" s="7">
        <v>598.79999999999995</v>
      </c>
      <c r="AX116" s="7"/>
      <c r="AY116" s="7"/>
      <c r="AZ116" s="7"/>
      <c r="BA116" s="7"/>
      <c r="BB116" s="7"/>
      <c r="BC116" s="7"/>
      <c r="BD116" s="7"/>
      <c r="BE116" s="7">
        <v>-661.74</v>
      </c>
      <c r="BF116" s="7"/>
      <c r="BG116" s="7">
        <f t="shared" si="1"/>
        <v>-661.74</v>
      </c>
      <c r="BH116" s="7">
        <v>2211.9499999999998</v>
      </c>
    </row>
    <row r="117" spans="1:60" x14ac:dyDescent="0.25">
      <c r="A117" s="5">
        <v>641</v>
      </c>
      <c r="B117" s="3" t="s">
        <v>210</v>
      </c>
      <c r="C117" s="3" t="s">
        <v>92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>
        <v>-418.93</v>
      </c>
      <c r="W117" s="7"/>
      <c r="X117" s="7"/>
      <c r="Y117" s="7">
        <v>-182.36</v>
      </c>
      <c r="Z117" s="7"/>
      <c r="AA117" s="7"/>
      <c r="AB117" s="7"/>
      <c r="AC117" s="7"/>
      <c r="AD117" s="7"/>
      <c r="AE117" s="7"/>
      <c r="AF117" s="7"/>
      <c r="AG117" s="7"/>
      <c r="AH117" s="7"/>
      <c r="AI117" s="7">
        <v>160</v>
      </c>
      <c r="AJ117" s="7"/>
      <c r="AK117" s="7">
        <v>4000</v>
      </c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>
        <f t="shared" si="1"/>
        <v>0</v>
      </c>
      <c r="BH117" s="7">
        <v>3558.71</v>
      </c>
    </row>
    <row r="118" spans="1:60" x14ac:dyDescent="0.25">
      <c r="A118" s="5">
        <v>268</v>
      </c>
      <c r="B118" s="3" t="s">
        <v>211</v>
      </c>
      <c r="C118" s="3" t="s">
        <v>67</v>
      </c>
      <c r="D118" s="7">
        <v>1996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-171.14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>
        <v>160</v>
      </c>
      <c r="AJ118" s="7"/>
      <c r="AK118" s="7"/>
      <c r="AL118" s="7"/>
      <c r="AM118" s="7"/>
      <c r="AN118" s="7"/>
      <c r="AO118" s="7"/>
      <c r="AP118" s="7">
        <v>79.84</v>
      </c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>
        <f t="shared" si="1"/>
        <v>0</v>
      </c>
      <c r="BH118" s="7">
        <v>2064.6999999999998</v>
      </c>
    </row>
    <row r="119" spans="1:60" x14ac:dyDescent="0.25">
      <c r="A119" s="5">
        <v>378</v>
      </c>
      <c r="B119" s="3" t="s">
        <v>212</v>
      </c>
      <c r="C119" s="3" t="s">
        <v>120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>
        <v>-698.93</v>
      </c>
      <c r="W119" s="7"/>
      <c r="X119" s="7"/>
      <c r="Y119" s="7">
        <v>-588.42999999999995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>
        <v>160</v>
      </c>
      <c r="AJ119" s="7"/>
      <c r="AK119" s="7">
        <v>6000</v>
      </c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>
        <f t="shared" si="1"/>
        <v>0</v>
      </c>
      <c r="BH119" s="7">
        <v>4872.6400000000003</v>
      </c>
    </row>
    <row r="120" spans="1:60" x14ac:dyDescent="0.25">
      <c r="A120" s="5">
        <v>629</v>
      </c>
      <c r="B120" s="3" t="s">
        <v>213</v>
      </c>
      <c r="C120" s="3" t="s">
        <v>214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v>-558.92999999999995</v>
      </c>
      <c r="W120" s="7"/>
      <c r="X120" s="7"/>
      <c r="Y120" s="7">
        <v>-363.11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>
        <v>160</v>
      </c>
      <c r="AJ120" s="7"/>
      <c r="AK120" s="7">
        <v>5000</v>
      </c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>
        <f t="shared" si="1"/>
        <v>0</v>
      </c>
      <c r="BH120" s="7">
        <v>4237.96</v>
      </c>
    </row>
    <row r="121" spans="1:60" x14ac:dyDescent="0.25">
      <c r="A121" s="5">
        <v>165</v>
      </c>
      <c r="B121" s="3" t="s">
        <v>215</v>
      </c>
      <c r="C121" s="3" t="s">
        <v>216</v>
      </c>
      <c r="D121" s="7">
        <v>1548.39</v>
      </c>
      <c r="E121" s="7"/>
      <c r="F121" s="7"/>
      <c r="G121" s="7"/>
      <c r="H121" s="7">
        <v>-295.86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-180.89</v>
      </c>
      <c r="W121" s="7"/>
      <c r="X121" s="7"/>
      <c r="Y121" s="7"/>
      <c r="Z121" s="7"/>
      <c r="AA121" s="7"/>
      <c r="AB121" s="7"/>
      <c r="AC121" s="7"/>
      <c r="AD121" s="7">
        <v>459.13</v>
      </c>
      <c r="AE121" s="7">
        <v>153.04</v>
      </c>
      <c r="AF121" s="7"/>
      <c r="AG121" s="7"/>
      <c r="AH121" s="7"/>
      <c r="AI121" s="7">
        <v>160</v>
      </c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>
        <v>-259.26</v>
      </c>
      <c r="AZ121" s="7"/>
      <c r="BA121" s="7"/>
      <c r="BB121" s="7"/>
      <c r="BC121" s="7"/>
      <c r="BD121" s="7"/>
      <c r="BE121" s="7"/>
      <c r="BF121" s="7"/>
      <c r="BG121" s="7">
        <f t="shared" si="1"/>
        <v>0</v>
      </c>
      <c r="BH121" s="7">
        <v>1584.55</v>
      </c>
    </row>
    <row r="122" spans="1:60" x14ac:dyDescent="0.25">
      <c r="A122" s="5">
        <v>270</v>
      </c>
      <c r="B122" s="3" t="s">
        <v>217</v>
      </c>
      <c r="C122" s="3" t="s">
        <v>73</v>
      </c>
      <c r="D122" s="7">
        <v>1996</v>
      </c>
      <c r="E122" s="7"/>
      <c r="F122" s="7"/>
      <c r="G122" s="7"/>
      <c r="H122" s="7"/>
      <c r="I122" s="7"/>
      <c r="J122" s="7"/>
      <c r="K122" s="7"/>
      <c r="L122" s="7"/>
      <c r="M122" s="7">
        <v>418</v>
      </c>
      <c r="N122" s="7"/>
      <c r="O122" s="7"/>
      <c r="P122" s="7"/>
      <c r="Q122" s="7"/>
      <c r="R122" s="7"/>
      <c r="S122" s="7"/>
      <c r="T122" s="7"/>
      <c r="U122" s="7"/>
      <c r="V122" s="7">
        <v>-223.28</v>
      </c>
      <c r="W122" s="7"/>
      <c r="X122" s="7"/>
      <c r="Y122" s="7">
        <v>-28.99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>
        <v>160</v>
      </c>
      <c r="AJ122" s="7"/>
      <c r="AK122" s="7"/>
      <c r="AL122" s="7"/>
      <c r="AM122" s="7"/>
      <c r="AN122" s="7">
        <v>99.8</v>
      </c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>
        <v>-603.37</v>
      </c>
      <c r="BF122" s="7"/>
      <c r="BG122" s="7">
        <f t="shared" si="1"/>
        <v>-603.37</v>
      </c>
      <c r="BH122" s="7">
        <v>1818.16</v>
      </c>
    </row>
    <row r="123" spans="1:60" x14ac:dyDescent="0.25">
      <c r="A123" s="5">
        <v>26</v>
      </c>
      <c r="B123" s="3" t="s">
        <v>218</v>
      </c>
      <c r="C123" s="3" t="s">
        <v>67</v>
      </c>
      <c r="D123" s="7">
        <v>1874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>
        <v>-152.97999999999999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>
        <v>160</v>
      </c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>
        <v>-511.8</v>
      </c>
      <c r="BF123" s="7"/>
      <c r="BG123" s="7">
        <f t="shared" si="1"/>
        <v>-511.8</v>
      </c>
      <c r="BH123" s="7">
        <v>1369.22</v>
      </c>
    </row>
    <row r="124" spans="1:60" x14ac:dyDescent="0.25">
      <c r="A124" s="5">
        <v>282</v>
      </c>
      <c r="B124" s="3" t="s">
        <v>219</v>
      </c>
      <c r="C124" s="3" t="s">
        <v>67</v>
      </c>
      <c r="D124" s="7">
        <v>1996</v>
      </c>
      <c r="E124" s="7"/>
      <c r="F124" s="7"/>
      <c r="G124" s="7"/>
      <c r="H124" s="7"/>
      <c r="I124" s="7"/>
      <c r="J124" s="7"/>
      <c r="K124" s="7"/>
      <c r="L124" s="7">
        <v>598.79999999999995</v>
      </c>
      <c r="M124" s="7"/>
      <c r="N124" s="7"/>
      <c r="O124" s="7"/>
      <c r="P124" s="7"/>
      <c r="Q124" s="7"/>
      <c r="R124" s="7"/>
      <c r="S124" s="7"/>
      <c r="T124" s="7">
        <v>174.65</v>
      </c>
      <c r="U124" s="7"/>
      <c r="V124" s="7">
        <v>-277.91000000000003</v>
      </c>
      <c r="W124" s="7"/>
      <c r="X124" s="7"/>
      <c r="Y124" s="7">
        <v>-59.04</v>
      </c>
      <c r="Z124" s="7"/>
      <c r="AA124" s="7"/>
      <c r="AB124" s="7"/>
      <c r="AC124" s="7"/>
      <c r="AD124" s="7"/>
      <c r="AE124" s="7"/>
      <c r="AF124" s="7"/>
      <c r="AG124" s="7"/>
      <c r="AH124" s="7"/>
      <c r="AI124" s="7">
        <v>160</v>
      </c>
      <c r="AJ124" s="7"/>
      <c r="AK124" s="7"/>
      <c r="AL124" s="7"/>
      <c r="AM124" s="7"/>
      <c r="AN124" s="7"/>
      <c r="AO124" s="7"/>
      <c r="AP124" s="7"/>
      <c r="AQ124" s="7">
        <v>199.6</v>
      </c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>
        <v>-262.32</v>
      </c>
      <c r="BF124" s="7"/>
      <c r="BG124" s="7">
        <f t="shared" si="1"/>
        <v>-262.32</v>
      </c>
      <c r="BH124" s="7">
        <v>2529.7800000000002</v>
      </c>
    </row>
    <row r="125" spans="1:60" x14ac:dyDescent="0.25">
      <c r="A125" s="5">
        <v>640</v>
      </c>
      <c r="B125" s="3" t="s">
        <v>220</v>
      </c>
      <c r="C125" s="3" t="s">
        <v>221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-418.93</v>
      </c>
      <c r="W125" s="7"/>
      <c r="X125" s="7"/>
      <c r="Y125" s="7">
        <v>-182.36</v>
      </c>
      <c r="Z125" s="7"/>
      <c r="AA125" s="7"/>
      <c r="AB125" s="7"/>
      <c r="AC125" s="7"/>
      <c r="AD125" s="7"/>
      <c r="AE125" s="7"/>
      <c r="AF125" s="7"/>
      <c r="AG125" s="7"/>
      <c r="AH125" s="7"/>
      <c r="AI125" s="7">
        <v>160</v>
      </c>
      <c r="AJ125" s="7"/>
      <c r="AK125" s="7">
        <v>4000</v>
      </c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>
        <f t="shared" si="1"/>
        <v>0</v>
      </c>
      <c r="BH125" s="7">
        <v>3558.71</v>
      </c>
    </row>
    <row r="126" spans="1:60" x14ac:dyDescent="0.25">
      <c r="A126" s="5">
        <v>321</v>
      </c>
      <c r="B126" s="3" t="s">
        <v>222</v>
      </c>
      <c r="C126" s="3" t="s">
        <v>60</v>
      </c>
      <c r="D126" s="7">
        <v>1874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v>-152.97999999999999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>
        <v>160</v>
      </c>
      <c r="AJ126" s="7">
        <v>-18.739999999999998</v>
      </c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>
        <f t="shared" si="1"/>
        <v>0</v>
      </c>
      <c r="BH126" s="7">
        <v>1862.28</v>
      </c>
    </row>
    <row r="127" spans="1:60" x14ac:dyDescent="0.25">
      <c r="A127" s="5">
        <v>271</v>
      </c>
      <c r="B127" s="3" t="s">
        <v>223</v>
      </c>
      <c r="C127" s="3" t="s">
        <v>178</v>
      </c>
      <c r="D127" s="7">
        <v>1996</v>
      </c>
      <c r="E127" s="7"/>
      <c r="F127" s="7"/>
      <c r="G127" s="7"/>
      <c r="H127" s="7"/>
      <c r="I127" s="7"/>
      <c r="J127" s="7"/>
      <c r="K127" s="7"/>
      <c r="L127" s="7"/>
      <c r="M127" s="7"/>
      <c r="N127" s="7">
        <v>266.13</v>
      </c>
      <c r="O127" s="7"/>
      <c r="P127" s="7"/>
      <c r="Q127" s="7"/>
      <c r="R127" s="7"/>
      <c r="S127" s="7"/>
      <c r="T127" s="7"/>
      <c r="U127" s="7">
        <v>53.23</v>
      </c>
      <c r="V127" s="7">
        <v>-364.72</v>
      </c>
      <c r="W127" s="7"/>
      <c r="X127" s="7"/>
      <c r="Y127" s="7">
        <v>-103.97</v>
      </c>
      <c r="Z127" s="7"/>
      <c r="AA127" s="7"/>
      <c r="AB127" s="7"/>
      <c r="AC127" s="7"/>
      <c r="AD127" s="7"/>
      <c r="AE127" s="7"/>
      <c r="AF127" s="7"/>
      <c r="AG127" s="7"/>
      <c r="AH127" s="7"/>
      <c r="AI127" s="7">
        <v>160</v>
      </c>
      <c r="AJ127" s="7">
        <v>-19.96</v>
      </c>
      <c r="AK127" s="7"/>
      <c r="AL127" s="7"/>
      <c r="AM127" s="7"/>
      <c r="AN127" s="7">
        <v>99.8</v>
      </c>
      <c r="AO127" s="7"/>
      <c r="AP127" s="7"/>
      <c r="AQ127" s="7"/>
      <c r="AR127" s="7"/>
      <c r="AS127" s="7"/>
      <c r="AT127" s="7"/>
      <c r="AU127" s="7">
        <v>499</v>
      </c>
      <c r="AV127" s="7">
        <v>99.8</v>
      </c>
      <c r="AW127" s="7">
        <v>598.79999999999995</v>
      </c>
      <c r="AX127" s="7"/>
      <c r="AY127" s="7"/>
      <c r="AZ127" s="7"/>
      <c r="BA127" s="7"/>
      <c r="BB127" s="7"/>
      <c r="BC127" s="7"/>
      <c r="BD127" s="7"/>
      <c r="BE127" s="7"/>
      <c r="BF127" s="7"/>
      <c r="BG127" s="7">
        <f t="shared" si="1"/>
        <v>0</v>
      </c>
      <c r="BH127" s="7">
        <v>3284.11</v>
      </c>
    </row>
    <row r="128" spans="1:60" x14ac:dyDescent="0.25">
      <c r="A128" s="5">
        <v>204</v>
      </c>
      <c r="B128" s="3" t="s">
        <v>224</v>
      </c>
      <c r="C128" s="3" t="s">
        <v>65</v>
      </c>
      <c r="D128" s="7">
        <v>2000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>
        <v>3600</v>
      </c>
      <c r="P128" s="7"/>
      <c r="Q128" s="7"/>
      <c r="R128" s="7"/>
      <c r="S128" s="7"/>
      <c r="T128" s="7"/>
      <c r="U128" s="7"/>
      <c r="V128" s="7">
        <v>-642.92999999999995</v>
      </c>
      <c r="W128" s="7"/>
      <c r="X128" s="7"/>
      <c r="Y128" s="7">
        <v>-393.9</v>
      </c>
      <c r="Z128" s="7"/>
      <c r="AA128" s="7"/>
      <c r="AB128" s="7"/>
      <c r="AC128" s="7"/>
      <c r="AD128" s="7"/>
      <c r="AE128" s="7"/>
      <c r="AF128" s="7"/>
      <c r="AG128" s="7"/>
      <c r="AH128" s="7"/>
      <c r="AI128" s="7">
        <v>160</v>
      </c>
      <c r="AJ128" s="7">
        <v>-20</v>
      </c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>
        <f t="shared" si="1"/>
        <v>0</v>
      </c>
      <c r="BH128" s="7">
        <v>4703.17</v>
      </c>
    </row>
    <row r="129" spans="1:60" x14ac:dyDescent="0.25">
      <c r="A129" s="5">
        <v>275</v>
      </c>
      <c r="B129" s="3" t="s">
        <v>225</v>
      </c>
      <c r="C129" s="3" t="s">
        <v>109</v>
      </c>
      <c r="D129" s="7">
        <v>901.42</v>
      </c>
      <c r="E129" s="7"/>
      <c r="F129" s="7"/>
      <c r="G129" s="7"/>
      <c r="H129" s="7">
        <v>-1901.36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-377.95</v>
      </c>
      <c r="W129" s="7"/>
      <c r="X129" s="7"/>
      <c r="Y129" s="7"/>
      <c r="Z129" s="7"/>
      <c r="AA129" s="7"/>
      <c r="AB129" s="7"/>
      <c r="AC129" s="7"/>
      <c r="AD129" s="7">
        <v>1745.51</v>
      </c>
      <c r="AE129" s="7">
        <v>581.84</v>
      </c>
      <c r="AF129" s="7"/>
      <c r="AG129" s="7">
        <v>-175.39</v>
      </c>
      <c r="AH129" s="7"/>
      <c r="AI129" s="7">
        <v>160</v>
      </c>
      <c r="AJ129" s="7">
        <v>-19.96</v>
      </c>
      <c r="AK129" s="7"/>
      <c r="AL129" s="7"/>
      <c r="AM129" s="7"/>
      <c r="AN129" s="7">
        <v>45.07</v>
      </c>
      <c r="AO129" s="7"/>
      <c r="AP129" s="7"/>
      <c r="AQ129" s="7"/>
      <c r="AR129" s="7"/>
      <c r="AS129" s="7"/>
      <c r="AT129" s="7"/>
      <c r="AU129" s="7">
        <v>116.43</v>
      </c>
      <c r="AV129" s="7">
        <v>46.57</v>
      </c>
      <c r="AW129" s="7">
        <v>270.43</v>
      </c>
      <c r="AX129" s="7"/>
      <c r="AY129" s="7"/>
      <c r="AZ129" s="7"/>
      <c r="BA129" s="7"/>
      <c r="BB129" s="7">
        <v>-221.4</v>
      </c>
      <c r="BC129" s="7"/>
      <c r="BD129" s="7"/>
      <c r="BE129" s="7">
        <v>-1107.54</v>
      </c>
      <c r="BF129" s="7"/>
      <c r="BG129" s="7">
        <f t="shared" si="1"/>
        <v>-1328.94</v>
      </c>
      <c r="BH129" s="7">
        <v>63.67</v>
      </c>
    </row>
    <row r="130" spans="1:60" x14ac:dyDescent="0.25">
      <c r="A130" s="5">
        <v>281</v>
      </c>
      <c r="B130" s="3" t="s">
        <v>226</v>
      </c>
      <c r="C130" s="3" t="s">
        <v>109</v>
      </c>
      <c r="D130" s="7">
        <v>1094.58</v>
      </c>
      <c r="E130" s="7"/>
      <c r="F130" s="7"/>
      <c r="G130" s="7"/>
      <c r="H130" s="7">
        <v>-1786.27</v>
      </c>
      <c r="I130" s="7"/>
      <c r="J130" s="7"/>
      <c r="K130" s="7"/>
      <c r="L130" s="7"/>
      <c r="M130" s="7"/>
      <c r="N130" s="7">
        <v>141.94</v>
      </c>
      <c r="O130" s="7"/>
      <c r="P130" s="7"/>
      <c r="Q130" s="7"/>
      <c r="R130" s="7"/>
      <c r="S130" s="7"/>
      <c r="T130" s="7"/>
      <c r="U130" s="7">
        <v>30.42</v>
      </c>
      <c r="V130" s="7">
        <v>-421.02</v>
      </c>
      <c r="W130" s="7"/>
      <c r="X130" s="7"/>
      <c r="Y130" s="7"/>
      <c r="Z130" s="7"/>
      <c r="AA130" s="7"/>
      <c r="AB130" s="7"/>
      <c r="AC130" s="7"/>
      <c r="AD130" s="7">
        <v>1504.73</v>
      </c>
      <c r="AE130" s="7">
        <v>501.58</v>
      </c>
      <c r="AF130" s="7"/>
      <c r="AG130" s="7"/>
      <c r="AH130" s="7"/>
      <c r="AI130" s="7">
        <v>160</v>
      </c>
      <c r="AJ130" s="7">
        <v>-19.96</v>
      </c>
      <c r="AK130" s="7"/>
      <c r="AL130" s="7"/>
      <c r="AM130" s="7"/>
      <c r="AN130" s="7"/>
      <c r="AO130" s="7"/>
      <c r="AP130" s="7"/>
      <c r="AQ130" s="7">
        <v>109.46</v>
      </c>
      <c r="AR130" s="7"/>
      <c r="AS130" s="7"/>
      <c r="AT130" s="7"/>
      <c r="AU130" s="7">
        <v>266.13</v>
      </c>
      <c r="AV130" s="7">
        <v>57.03</v>
      </c>
      <c r="AW130" s="7">
        <v>309.06</v>
      </c>
      <c r="AX130" s="7"/>
      <c r="AY130" s="7"/>
      <c r="AZ130" s="7"/>
      <c r="BA130" s="7"/>
      <c r="BB130" s="7"/>
      <c r="BC130" s="7">
        <v>-649.08000000000004</v>
      </c>
      <c r="BD130" s="7"/>
      <c r="BE130" s="7"/>
      <c r="BF130" s="7"/>
      <c r="BG130" s="7">
        <f t="shared" si="1"/>
        <v>-649.08000000000004</v>
      </c>
      <c r="BH130" s="7">
        <v>1298.5999999999999</v>
      </c>
    </row>
    <row r="131" spans="1:60" x14ac:dyDescent="0.25">
      <c r="A131" s="5">
        <v>273</v>
      </c>
      <c r="B131" s="3" t="s">
        <v>227</v>
      </c>
      <c r="C131" s="3" t="s">
        <v>228</v>
      </c>
      <c r="D131" s="7">
        <v>1996</v>
      </c>
      <c r="E131" s="7"/>
      <c r="F131" s="7"/>
      <c r="G131" s="7"/>
      <c r="H131" s="7"/>
      <c r="I131" s="7"/>
      <c r="J131" s="7"/>
      <c r="K131" s="7">
        <v>-128.77000000000001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-161.35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>
        <v>160</v>
      </c>
      <c r="AJ131" s="7"/>
      <c r="AK131" s="7"/>
      <c r="AL131" s="7"/>
      <c r="AM131" s="7"/>
      <c r="AN131" s="7">
        <v>99.8</v>
      </c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>
        <f t="shared" si="1"/>
        <v>0</v>
      </c>
      <c r="BH131" s="7">
        <v>1965.68</v>
      </c>
    </row>
    <row r="132" spans="1:60" x14ac:dyDescent="0.25">
      <c r="A132" s="5">
        <v>87</v>
      </c>
      <c r="B132" s="3" t="s">
        <v>229</v>
      </c>
      <c r="C132" s="3" t="s">
        <v>230</v>
      </c>
      <c r="D132" s="7">
        <v>3200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>
        <v>5400</v>
      </c>
      <c r="P132" s="7"/>
      <c r="Q132" s="7"/>
      <c r="R132" s="7"/>
      <c r="S132" s="7"/>
      <c r="T132" s="7"/>
      <c r="U132" s="7"/>
      <c r="V132" s="7">
        <v>-713.08</v>
      </c>
      <c r="W132" s="7"/>
      <c r="X132" s="7"/>
      <c r="Y132" s="7">
        <v>-1195.27</v>
      </c>
      <c r="Z132" s="7"/>
      <c r="AA132" s="7"/>
      <c r="AB132" s="7"/>
      <c r="AC132" s="7"/>
      <c r="AD132" s="7"/>
      <c r="AE132" s="7"/>
      <c r="AF132" s="7"/>
      <c r="AG132" s="7"/>
      <c r="AH132" s="7"/>
      <c r="AI132" s="7">
        <v>160</v>
      </c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>
        <v>-600.75</v>
      </c>
      <c r="BF132" s="7">
        <v>-232.53</v>
      </c>
      <c r="BG132" s="7">
        <f t="shared" si="1"/>
        <v>-833.28</v>
      </c>
      <c r="BH132" s="7">
        <v>6018.37</v>
      </c>
    </row>
    <row r="133" spans="1:60" x14ac:dyDescent="0.25">
      <c r="A133" s="5">
        <v>184</v>
      </c>
      <c r="B133" s="3" t="s">
        <v>231</v>
      </c>
      <c r="C133" s="3" t="s">
        <v>60</v>
      </c>
      <c r="D133" s="7">
        <v>1874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>
        <v>-152.97999999999999</v>
      </c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>
        <v>160</v>
      </c>
      <c r="AJ133" s="7">
        <v>-18.739999999999998</v>
      </c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>
        <f t="shared" si="1"/>
        <v>0</v>
      </c>
      <c r="BH133" s="7">
        <v>1862.28</v>
      </c>
    </row>
    <row r="134" spans="1:60" x14ac:dyDescent="0.25">
      <c r="A134" s="5">
        <v>598</v>
      </c>
      <c r="B134" s="3" t="s">
        <v>232</v>
      </c>
      <c r="C134" s="3" t="s">
        <v>178</v>
      </c>
      <c r="D134" s="7">
        <v>837.03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>
        <v>-68.42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>
        <v>67.09</v>
      </c>
      <c r="AJ134" s="7"/>
      <c r="AK134" s="7"/>
      <c r="AL134" s="7"/>
      <c r="AM134" s="7"/>
      <c r="AN134" s="7"/>
      <c r="AO134" s="7"/>
      <c r="AP134" s="7"/>
      <c r="AQ134" s="7"/>
      <c r="AR134" s="7">
        <v>75.33</v>
      </c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>
        <f t="shared" ref="BG134:BG197" si="2">SUM(AZ134:BF134)</f>
        <v>0</v>
      </c>
      <c r="BH134" s="7">
        <v>911.03</v>
      </c>
    </row>
    <row r="135" spans="1:60" x14ac:dyDescent="0.25">
      <c r="A135" s="5">
        <v>52</v>
      </c>
      <c r="B135" s="3" t="s">
        <v>233</v>
      </c>
      <c r="C135" s="3" t="s">
        <v>60</v>
      </c>
      <c r="D135" s="7">
        <v>1874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-152.97999999999999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>
        <v>160</v>
      </c>
      <c r="AJ135" s="7">
        <v>-18.739999999999998</v>
      </c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>
        <f t="shared" si="2"/>
        <v>0</v>
      </c>
      <c r="BH135" s="7">
        <v>1862.28</v>
      </c>
    </row>
    <row r="136" spans="1:60" x14ac:dyDescent="0.25">
      <c r="A136" s="5">
        <v>117</v>
      </c>
      <c r="B136" s="3" t="s">
        <v>234</v>
      </c>
      <c r="C136" s="3" t="s">
        <v>130</v>
      </c>
      <c r="D136" s="7">
        <v>1874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>
        <v>-152.97999999999999</v>
      </c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>
        <v>160</v>
      </c>
      <c r="AJ136" s="7">
        <v>-18.739999999999998</v>
      </c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>
        <f t="shared" si="2"/>
        <v>0</v>
      </c>
      <c r="BH136" s="7">
        <v>1862.28</v>
      </c>
    </row>
    <row r="137" spans="1:60" x14ac:dyDescent="0.25">
      <c r="A137" s="5">
        <v>278</v>
      </c>
      <c r="B137" s="3" t="s">
        <v>235</v>
      </c>
      <c r="C137" s="3" t="s">
        <v>94</v>
      </c>
      <c r="D137" s="7">
        <v>901.42</v>
      </c>
      <c r="E137" s="7"/>
      <c r="F137" s="7"/>
      <c r="G137" s="7"/>
      <c r="H137" s="7">
        <v>-1580.31</v>
      </c>
      <c r="I137" s="7"/>
      <c r="J137" s="7"/>
      <c r="K137" s="7"/>
      <c r="L137" s="7"/>
      <c r="M137" s="7">
        <v>188.77</v>
      </c>
      <c r="N137" s="7"/>
      <c r="O137" s="7"/>
      <c r="P137" s="7"/>
      <c r="Q137" s="7"/>
      <c r="R137" s="7"/>
      <c r="S137" s="7"/>
      <c r="T137" s="7"/>
      <c r="U137" s="7"/>
      <c r="V137" s="7">
        <v>-276.67</v>
      </c>
      <c r="W137" s="7"/>
      <c r="X137" s="7"/>
      <c r="Y137" s="7"/>
      <c r="Z137" s="7"/>
      <c r="AA137" s="7"/>
      <c r="AB137" s="7"/>
      <c r="AC137" s="7"/>
      <c r="AD137" s="7">
        <v>1367.59</v>
      </c>
      <c r="AE137" s="7">
        <v>455.86</v>
      </c>
      <c r="AF137" s="7"/>
      <c r="AG137" s="7">
        <v>-64.11</v>
      </c>
      <c r="AH137" s="7"/>
      <c r="AI137" s="7">
        <v>160</v>
      </c>
      <c r="AJ137" s="7"/>
      <c r="AK137" s="7"/>
      <c r="AL137" s="7"/>
      <c r="AM137" s="7"/>
      <c r="AN137" s="7">
        <v>45.07</v>
      </c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>
        <v>-741.24</v>
      </c>
      <c r="BF137" s="7"/>
      <c r="BG137" s="7">
        <f t="shared" si="2"/>
        <v>-741.24</v>
      </c>
      <c r="BH137" s="7">
        <v>456.38</v>
      </c>
    </row>
    <row r="138" spans="1:60" x14ac:dyDescent="0.25">
      <c r="A138" s="5">
        <v>618</v>
      </c>
      <c r="B138" s="3" t="s">
        <v>236</v>
      </c>
      <c r="C138" s="3" t="s">
        <v>139</v>
      </c>
      <c r="D138" s="7">
        <v>544.79999999999995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-40.86</v>
      </c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>
        <v>160</v>
      </c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>
        <f t="shared" si="2"/>
        <v>0</v>
      </c>
      <c r="BH138" s="7">
        <v>663.94</v>
      </c>
    </row>
    <row r="139" spans="1:60" x14ac:dyDescent="0.25">
      <c r="A139" s="5">
        <v>283</v>
      </c>
      <c r="B139" s="3" t="s">
        <v>237</v>
      </c>
      <c r="C139" s="3" t="s">
        <v>216</v>
      </c>
      <c r="D139" s="7">
        <v>1996</v>
      </c>
      <c r="E139" s="7"/>
      <c r="F139" s="7"/>
      <c r="G139" s="7"/>
      <c r="H139" s="7"/>
      <c r="I139" s="7"/>
      <c r="J139" s="7"/>
      <c r="K139" s="7"/>
      <c r="L139" s="7"/>
      <c r="M139" s="7"/>
      <c r="N139" s="7">
        <v>266.13</v>
      </c>
      <c r="O139" s="7"/>
      <c r="P139" s="7"/>
      <c r="Q139" s="7"/>
      <c r="R139" s="7"/>
      <c r="S139" s="7"/>
      <c r="T139" s="7"/>
      <c r="U139" s="7">
        <v>53.23</v>
      </c>
      <c r="V139" s="7">
        <v>-364.72</v>
      </c>
      <c r="W139" s="7"/>
      <c r="X139" s="7"/>
      <c r="Y139" s="7">
        <v>-132.41</v>
      </c>
      <c r="Z139" s="7"/>
      <c r="AA139" s="7"/>
      <c r="AB139" s="7"/>
      <c r="AC139" s="7"/>
      <c r="AD139" s="7"/>
      <c r="AE139" s="7"/>
      <c r="AF139" s="7"/>
      <c r="AG139" s="7"/>
      <c r="AH139" s="7"/>
      <c r="AI139" s="7">
        <v>160</v>
      </c>
      <c r="AJ139" s="7"/>
      <c r="AK139" s="7"/>
      <c r="AL139" s="7"/>
      <c r="AM139" s="7"/>
      <c r="AN139" s="7">
        <v>99.8</v>
      </c>
      <c r="AO139" s="7"/>
      <c r="AP139" s="7"/>
      <c r="AQ139" s="7"/>
      <c r="AR139" s="7"/>
      <c r="AS139" s="7"/>
      <c r="AT139" s="7"/>
      <c r="AU139" s="7">
        <v>499</v>
      </c>
      <c r="AV139" s="7">
        <v>99.8</v>
      </c>
      <c r="AW139" s="7">
        <v>598.79999999999995</v>
      </c>
      <c r="AX139" s="7"/>
      <c r="AY139" s="7"/>
      <c r="AZ139" s="7"/>
      <c r="BA139" s="7"/>
      <c r="BB139" s="7"/>
      <c r="BC139" s="7"/>
      <c r="BD139" s="7"/>
      <c r="BE139" s="7">
        <v>-315.7</v>
      </c>
      <c r="BF139" s="7"/>
      <c r="BG139" s="7">
        <f t="shared" si="2"/>
        <v>-315.7</v>
      </c>
      <c r="BH139" s="7">
        <v>2959.93</v>
      </c>
    </row>
    <row r="140" spans="1:60" x14ac:dyDescent="0.25">
      <c r="A140" s="5">
        <v>279</v>
      </c>
      <c r="B140" s="3" t="s">
        <v>238</v>
      </c>
      <c r="C140" s="3" t="s">
        <v>67</v>
      </c>
      <c r="D140" s="7">
        <v>1996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>
        <v>-298.06</v>
      </c>
      <c r="W140" s="7"/>
      <c r="X140" s="7"/>
      <c r="Y140" s="7">
        <v>-70.989999999999995</v>
      </c>
      <c r="Z140" s="7"/>
      <c r="AA140" s="7"/>
      <c r="AB140" s="7"/>
      <c r="AC140" s="7"/>
      <c r="AD140" s="7"/>
      <c r="AE140" s="7"/>
      <c r="AF140" s="7"/>
      <c r="AG140" s="7"/>
      <c r="AH140" s="7"/>
      <c r="AI140" s="7">
        <v>160</v>
      </c>
      <c r="AJ140" s="7">
        <v>-19.96</v>
      </c>
      <c r="AK140" s="7"/>
      <c r="AL140" s="7"/>
      <c r="AM140" s="7"/>
      <c r="AN140" s="7"/>
      <c r="AO140" s="7">
        <v>219.56</v>
      </c>
      <c r="AP140" s="7"/>
      <c r="AQ140" s="7"/>
      <c r="AR140" s="7"/>
      <c r="AS140" s="7"/>
      <c r="AT140" s="7"/>
      <c r="AU140" s="7">
        <v>249.5</v>
      </c>
      <c r="AV140" s="7">
        <v>72.77</v>
      </c>
      <c r="AW140" s="7">
        <v>598.79999999999995</v>
      </c>
      <c r="AX140" s="7"/>
      <c r="AY140" s="7"/>
      <c r="AZ140" s="7"/>
      <c r="BA140" s="7"/>
      <c r="BB140" s="7"/>
      <c r="BC140" s="7"/>
      <c r="BD140" s="7"/>
      <c r="BE140" s="7">
        <v>-889.43</v>
      </c>
      <c r="BF140" s="7"/>
      <c r="BG140" s="7">
        <f t="shared" si="2"/>
        <v>-889.43</v>
      </c>
      <c r="BH140" s="7">
        <v>2018.19</v>
      </c>
    </row>
    <row r="141" spans="1:60" x14ac:dyDescent="0.25">
      <c r="A141" s="5">
        <v>280</v>
      </c>
      <c r="B141" s="3" t="s">
        <v>239</v>
      </c>
      <c r="C141" s="3" t="s">
        <v>216</v>
      </c>
      <c r="D141" s="7">
        <v>1996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v>-173.12</v>
      </c>
      <c r="W141" s="7"/>
      <c r="X141" s="7"/>
      <c r="Y141" s="7">
        <v>-1.4</v>
      </c>
      <c r="Z141" s="7"/>
      <c r="AA141" s="7"/>
      <c r="AB141" s="7"/>
      <c r="AC141" s="7"/>
      <c r="AD141" s="7"/>
      <c r="AE141" s="7"/>
      <c r="AF141" s="7"/>
      <c r="AG141" s="7"/>
      <c r="AH141" s="7"/>
      <c r="AI141" s="7">
        <v>160</v>
      </c>
      <c r="AJ141" s="7"/>
      <c r="AK141" s="7"/>
      <c r="AL141" s="7"/>
      <c r="AM141" s="7"/>
      <c r="AN141" s="7">
        <v>99.8</v>
      </c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>
        <f t="shared" si="2"/>
        <v>0</v>
      </c>
      <c r="BH141" s="7">
        <v>2081.2800000000002</v>
      </c>
    </row>
    <row r="142" spans="1:60" x14ac:dyDescent="0.25">
      <c r="A142" s="5">
        <v>54</v>
      </c>
      <c r="B142" s="3" t="s">
        <v>240</v>
      </c>
      <c r="C142" s="3" t="s">
        <v>60</v>
      </c>
      <c r="D142" s="7">
        <v>1874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>
        <v>-152.97999999999999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>
        <v>160</v>
      </c>
      <c r="AJ142" s="7">
        <v>-18.739999999999998</v>
      </c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>
        <f t="shared" si="2"/>
        <v>0</v>
      </c>
      <c r="BH142" s="7">
        <v>1862.28</v>
      </c>
    </row>
    <row r="143" spans="1:60" x14ac:dyDescent="0.25">
      <c r="A143" s="5">
        <v>296</v>
      </c>
      <c r="B143" s="3" t="s">
        <v>241</v>
      </c>
      <c r="C143" s="3" t="s">
        <v>242</v>
      </c>
      <c r="D143" s="7">
        <v>1996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>
        <v>-278.51</v>
      </c>
      <c r="W143" s="7"/>
      <c r="X143" s="7"/>
      <c r="Y143" s="7">
        <v>-45.15</v>
      </c>
      <c r="Z143" s="7"/>
      <c r="AA143" s="7"/>
      <c r="AB143" s="7"/>
      <c r="AC143" s="7"/>
      <c r="AD143" s="7"/>
      <c r="AE143" s="7"/>
      <c r="AF143" s="7"/>
      <c r="AG143" s="7"/>
      <c r="AH143" s="7"/>
      <c r="AI143" s="7">
        <v>160</v>
      </c>
      <c r="AJ143" s="7">
        <v>-19.96</v>
      </c>
      <c r="AK143" s="7"/>
      <c r="AL143" s="7"/>
      <c r="AM143" s="7"/>
      <c r="AN143" s="7">
        <v>99.8</v>
      </c>
      <c r="AO143" s="7"/>
      <c r="AP143" s="7"/>
      <c r="AQ143" s="7"/>
      <c r="AR143" s="7"/>
      <c r="AS143" s="7"/>
      <c r="AT143" s="7"/>
      <c r="AU143" s="7">
        <v>232.87</v>
      </c>
      <c r="AV143" s="7">
        <v>46.57</v>
      </c>
      <c r="AW143" s="7">
        <v>598.79999999999995</v>
      </c>
      <c r="AX143" s="7"/>
      <c r="AY143" s="7"/>
      <c r="AZ143" s="7"/>
      <c r="BA143" s="7"/>
      <c r="BB143" s="7"/>
      <c r="BC143" s="7"/>
      <c r="BD143" s="7"/>
      <c r="BE143" s="7"/>
      <c r="BF143" s="7"/>
      <c r="BG143" s="7">
        <f t="shared" si="2"/>
        <v>0</v>
      </c>
      <c r="BH143" s="7">
        <v>2790.42</v>
      </c>
    </row>
    <row r="144" spans="1:60" x14ac:dyDescent="0.25">
      <c r="A144" s="5">
        <v>288</v>
      </c>
      <c r="B144" s="3" t="s">
        <v>243</v>
      </c>
      <c r="C144" s="3" t="s">
        <v>67</v>
      </c>
      <c r="D144" s="7">
        <v>901.42</v>
      </c>
      <c r="E144" s="7"/>
      <c r="F144" s="7"/>
      <c r="G144" s="7"/>
      <c r="H144" s="7">
        <v>-1953.99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v>-383.35</v>
      </c>
      <c r="W144" s="7"/>
      <c r="X144" s="7"/>
      <c r="Y144" s="7"/>
      <c r="Z144" s="7"/>
      <c r="AA144" s="7"/>
      <c r="AB144" s="7"/>
      <c r="AC144" s="7"/>
      <c r="AD144" s="7">
        <v>1774.45</v>
      </c>
      <c r="AE144" s="7">
        <v>591.48</v>
      </c>
      <c r="AF144" s="7"/>
      <c r="AG144" s="7">
        <v>-155.86000000000001</v>
      </c>
      <c r="AH144" s="7"/>
      <c r="AI144" s="7">
        <v>160</v>
      </c>
      <c r="AJ144" s="7"/>
      <c r="AK144" s="7"/>
      <c r="AL144" s="7"/>
      <c r="AM144" s="7"/>
      <c r="AN144" s="7">
        <v>45.07</v>
      </c>
      <c r="AO144" s="7"/>
      <c r="AP144" s="7"/>
      <c r="AQ144" s="7"/>
      <c r="AR144" s="7"/>
      <c r="AS144" s="7"/>
      <c r="AT144" s="7"/>
      <c r="AU144" s="7">
        <v>116.43</v>
      </c>
      <c r="AV144" s="7">
        <v>46.57</v>
      </c>
      <c r="AW144" s="7">
        <v>270.43</v>
      </c>
      <c r="AX144" s="7"/>
      <c r="AY144" s="7"/>
      <c r="AZ144" s="7"/>
      <c r="BA144" s="7"/>
      <c r="BB144" s="7"/>
      <c r="BC144" s="7"/>
      <c r="BD144" s="7"/>
      <c r="BE144" s="7">
        <v>-318.39999999999998</v>
      </c>
      <c r="BF144" s="7"/>
      <c r="BG144" s="7">
        <f t="shared" si="2"/>
        <v>-318.39999999999998</v>
      </c>
      <c r="BH144" s="7">
        <v>1094.25</v>
      </c>
    </row>
    <row r="145" spans="1:60" x14ac:dyDescent="0.25">
      <c r="A145" s="5">
        <v>289</v>
      </c>
      <c r="B145" s="3" t="s">
        <v>244</v>
      </c>
      <c r="C145" s="3" t="s">
        <v>67</v>
      </c>
      <c r="D145" s="7">
        <v>1094.58</v>
      </c>
      <c r="E145" s="7"/>
      <c r="F145" s="7"/>
      <c r="G145" s="7"/>
      <c r="H145" s="7">
        <v>-1767.9</v>
      </c>
      <c r="I145" s="7"/>
      <c r="J145" s="7"/>
      <c r="K145" s="7"/>
      <c r="L145" s="7"/>
      <c r="M145" s="7"/>
      <c r="N145" s="7">
        <v>141.94</v>
      </c>
      <c r="O145" s="7"/>
      <c r="P145" s="7"/>
      <c r="Q145" s="7"/>
      <c r="R145" s="7"/>
      <c r="S145" s="7"/>
      <c r="T145" s="7"/>
      <c r="U145" s="7">
        <v>30.42</v>
      </c>
      <c r="V145" s="7">
        <v>-418.02</v>
      </c>
      <c r="W145" s="7"/>
      <c r="X145" s="7"/>
      <c r="Y145" s="7"/>
      <c r="Z145" s="7"/>
      <c r="AA145" s="7"/>
      <c r="AB145" s="7"/>
      <c r="AC145" s="7"/>
      <c r="AD145" s="7">
        <v>1488.67</v>
      </c>
      <c r="AE145" s="7">
        <v>496.22</v>
      </c>
      <c r="AF145" s="7"/>
      <c r="AG145" s="7"/>
      <c r="AH145" s="7"/>
      <c r="AI145" s="7">
        <v>160</v>
      </c>
      <c r="AJ145" s="7"/>
      <c r="AK145" s="7"/>
      <c r="AL145" s="7"/>
      <c r="AM145" s="7"/>
      <c r="AN145" s="7"/>
      <c r="AO145" s="7"/>
      <c r="AP145" s="7"/>
      <c r="AQ145" s="7">
        <v>109.46</v>
      </c>
      <c r="AR145" s="7"/>
      <c r="AS145" s="7"/>
      <c r="AT145" s="7"/>
      <c r="AU145" s="7">
        <v>266.13</v>
      </c>
      <c r="AV145" s="7">
        <v>57.03</v>
      </c>
      <c r="AW145" s="7">
        <v>309.06</v>
      </c>
      <c r="AX145" s="7"/>
      <c r="AY145" s="7"/>
      <c r="AZ145" s="7"/>
      <c r="BA145" s="7"/>
      <c r="BB145" s="7"/>
      <c r="BC145" s="7"/>
      <c r="BD145" s="7"/>
      <c r="BE145" s="7">
        <v>-287.27</v>
      </c>
      <c r="BF145" s="7"/>
      <c r="BG145" s="7">
        <f t="shared" si="2"/>
        <v>-287.27</v>
      </c>
      <c r="BH145" s="7">
        <v>1680.32</v>
      </c>
    </row>
    <row r="146" spans="1:60" x14ac:dyDescent="0.25">
      <c r="A146" s="5">
        <v>325</v>
      </c>
      <c r="B146" s="3" t="s">
        <v>245</v>
      </c>
      <c r="C146" s="3" t="s">
        <v>67</v>
      </c>
      <c r="D146" s="7">
        <v>1996</v>
      </c>
      <c r="E146" s="7"/>
      <c r="F146" s="7"/>
      <c r="G146" s="7"/>
      <c r="H146" s="7"/>
      <c r="I146" s="7"/>
      <c r="J146" s="7"/>
      <c r="K146" s="7"/>
      <c r="L146" s="7"/>
      <c r="M146" s="7"/>
      <c r="N146" s="7">
        <v>159.68</v>
      </c>
      <c r="O146" s="7"/>
      <c r="P146" s="7"/>
      <c r="Q146" s="7"/>
      <c r="R146" s="7"/>
      <c r="S146" s="7"/>
      <c r="T146" s="7"/>
      <c r="U146" s="7">
        <v>46.57</v>
      </c>
      <c r="V146" s="7">
        <v>-298.10000000000002</v>
      </c>
      <c r="W146" s="7"/>
      <c r="X146" s="7"/>
      <c r="Y146" s="7">
        <v>-71.02</v>
      </c>
      <c r="Z146" s="7"/>
      <c r="AA146" s="7"/>
      <c r="AB146" s="7"/>
      <c r="AC146" s="7"/>
      <c r="AD146" s="7"/>
      <c r="AE146" s="7"/>
      <c r="AF146" s="7"/>
      <c r="AG146" s="7"/>
      <c r="AH146" s="7"/>
      <c r="AI146" s="7">
        <v>160</v>
      </c>
      <c r="AJ146" s="7">
        <v>-19.96</v>
      </c>
      <c r="AK146" s="7"/>
      <c r="AL146" s="7"/>
      <c r="AM146" s="7"/>
      <c r="AN146" s="7"/>
      <c r="AO146" s="7">
        <v>219.56</v>
      </c>
      <c r="AP146" s="7"/>
      <c r="AQ146" s="7"/>
      <c r="AR146" s="7"/>
      <c r="AS146" s="7"/>
      <c r="AT146" s="7"/>
      <c r="AU146" s="7">
        <v>299.39999999999998</v>
      </c>
      <c r="AV146" s="7">
        <v>87.33</v>
      </c>
      <c r="AW146" s="7">
        <v>328.37</v>
      </c>
      <c r="AX146" s="7"/>
      <c r="AY146" s="7"/>
      <c r="AZ146" s="7"/>
      <c r="BA146" s="7"/>
      <c r="BB146" s="7"/>
      <c r="BC146" s="7"/>
      <c r="BD146" s="7"/>
      <c r="BE146" s="7">
        <v>-579.19000000000005</v>
      </c>
      <c r="BF146" s="7"/>
      <c r="BG146" s="7">
        <f t="shared" si="2"/>
        <v>-579.19000000000005</v>
      </c>
      <c r="BH146" s="7">
        <v>2328.64</v>
      </c>
    </row>
    <row r="147" spans="1:60" x14ac:dyDescent="0.25">
      <c r="A147" s="5">
        <v>292</v>
      </c>
      <c r="B147" s="3" t="s">
        <v>246</v>
      </c>
      <c r="C147" s="3" t="s">
        <v>109</v>
      </c>
      <c r="D147" s="7">
        <v>1996</v>
      </c>
      <c r="E147" s="7"/>
      <c r="F147" s="7"/>
      <c r="G147" s="7"/>
      <c r="H147" s="7"/>
      <c r="I147" s="7"/>
      <c r="J147" s="7"/>
      <c r="K147" s="7"/>
      <c r="L147" s="7"/>
      <c r="M147" s="7"/>
      <c r="N147" s="7">
        <v>266.13</v>
      </c>
      <c r="O147" s="7"/>
      <c r="P147" s="7"/>
      <c r="Q147" s="7"/>
      <c r="R147" s="7"/>
      <c r="S147" s="7"/>
      <c r="T147" s="7"/>
      <c r="U147" s="7">
        <v>53.23</v>
      </c>
      <c r="V147" s="7">
        <v>-364.72</v>
      </c>
      <c r="W147" s="7"/>
      <c r="X147" s="7"/>
      <c r="Y147" s="7">
        <v>-75.53</v>
      </c>
      <c r="Z147" s="7"/>
      <c r="AA147" s="7"/>
      <c r="AB147" s="7"/>
      <c r="AC147" s="7"/>
      <c r="AD147" s="7"/>
      <c r="AE147" s="7"/>
      <c r="AF147" s="7"/>
      <c r="AG147" s="7"/>
      <c r="AH147" s="7"/>
      <c r="AI147" s="7">
        <v>160</v>
      </c>
      <c r="AJ147" s="7">
        <v>-19.96</v>
      </c>
      <c r="AK147" s="7"/>
      <c r="AL147" s="7"/>
      <c r="AM147" s="7"/>
      <c r="AN147" s="7">
        <v>99.8</v>
      </c>
      <c r="AO147" s="7"/>
      <c r="AP147" s="7"/>
      <c r="AQ147" s="7"/>
      <c r="AR147" s="7"/>
      <c r="AS147" s="7"/>
      <c r="AT147" s="7"/>
      <c r="AU147" s="7">
        <v>499</v>
      </c>
      <c r="AV147" s="7">
        <v>99.8</v>
      </c>
      <c r="AW147" s="7">
        <v>598.79999999999995</v>
      </c>
      <c r="AX147" s="7"/>
      <c r="AY147" s="7"/>
      <c r="AZ147" s="7"/>
      <c r="BA147" s="7"/>
      <c r="BB147" s="7"/>
      <c r="BC147" s="7"/>
      <c r="BD147" s="7"/>
      <c r="BE147" s="7"/>
      <c r="BF147" s="7"/>
      <c r="BG147" s="7">
        <f t="shared" si="2"/>
        <v>0</v>
      </c>
      <c r="BH147" s="7">
        <v>3312.55</v>
      </c>
    </row>
    <row r="148" spans="1:60" x14ac:dyDescent="0.25">
      <c r="A148" s="5">
        <v>285</v>
      </c>
      <c r="B148" s="3" t="s">
        <v>247</v>
      </c>
      <c r="C148" s="3" t="s">
        <v>80</v>
      </c>
      <c r="D148" s="7">
        <v>4385.45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-503.59</v>
      </c>
      <c r="W148" s="7"/>
      <c r="X148" s="7"/>
      <c r="Y148" s="7">
        <v>-286.62</v>
      </c>
      <c r="Z148" s="7"/>
      <c r="AA148" s="7"/>
      <c r="AB148" s="7"/>
      <c r="AC148" s="7"/>
      <c r="AD148" s="7"/>
      <c r="AE148" s="7"/>
      <c r="AF148" s="7"/>
      <c r="AG148" s="7"/>
      <c r="AH148" s="7"/>
      <c r="AI148" s="7">
        <v>160</v>
      </c>
      <c r="AJ148" s="7"/>
      <c r="AK148" s="7"/>
      <c r="AL148" s="7"/>
      <c r="AM148" s="7"/>
      <c r="AN148" s="7">
        <v>219.27</v>
      </c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>
        <v>-515.78</v>
      </c>
      <c r="BF148" s="7"/>
      <c r="BG148" s="7">
        <f t="shared" si="2"/>
        <v>-515.78</v>
      </c>
      <c r="BH148" s="7">
        <v>3458.73</v>
      </c>
    </row>
    <row r="149" spans="1:60" x14ac:dyDescent="0.25">
      <c r="A149" s="5">
        <v>166</v>
      </c>
      <c r="B149" s="3" t="s">
        <v>248</v>
      </c>
      <c r="C149" s="3" t="s">
        <v>60</v>
      </c>
      <c r="D149" s="7">
        <v>1874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>
        <v>-152.97999999999999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>
        <v>160</v>
      </c>
      <c r="AJ149" s="7">
        <v>-18.739999999999998</v>
      </c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>
        <v>-619.71</v>
      </c>
      <c r="BG149" s="7">
        <f t="shared" si="2"/>
        <v>-619.71</v>
      </c>
      <c r="BH149" s="7">
        <v>1242.57</v>
      </c>
    </row>
    <row r="150" spans="1:60" x14ac:dyDescent="0.25">
      <c r="A150" s="5">
        <v>287</v>
      </c>
      <c r="B150" s="3" t="s">
        <v>249</v>
      </c>
      <c r="C150" s="3" t="s">
        <v>228</v>
      </c>
      <c r="D150" s="7">
        <v>1996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>
        <v>-173.12</v>
      </c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>
        <v>160</v>
      </c>
      <c r="AJ150" s="7"/>
      <c r="AK150" s="7"/>
      <c r="AL150" s="7"/>
      <c r="AM150" s="7"/>
      <c r="AN150" s="7">
        <v>99.8</v>
      </c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>
        <v>-350.76</v>
      </c>
      <c r="BF150" s="7"/>
      <c r="BG150" s="7">
        <f t="shared" si="2"/>
        <v>-350.76</v>
      </c>
      <c r="BH150" s="7">
        <v>1731.92</v>
      </c>
    </row>
    <row r="151" spans="1:60" x14ac:dyDescent="0.25">
      <c r="A151" s="5">
        <v>113</v>
      </c>
      <c r="B151" s="3" t="s">
        <v>250</v>
      </c>
      <c r="C151" s="3" t="s">
        <v>67</v>
      </c>
      <c r="D151" s="7">
        <v>725.42</v>
      </c>
      <c r="E151" s="7"/>
      <c r="F151" s="7"/>
      <c r="G151" s="7"/>
      <c r="H151" s="7">
        <v>-814.84</v>
      </c>
      <c r="I151" s="7"/>
      <c r="J151" s="7"/>
      <c r="K151" s="7"/>
      <c r="L151" s="7"/>
      <c r="M151" s="7"/>
      <c r="N151" s="7"/>
      <c r="O151" s="7">
        <v>1393.55</v>
      </c>
      <c r="P151" s="7"/>
      <c r="Q151" s="7"/>
      <c r="R151" s="7"/>
      <c r="S151" s="7"/>
      <c r="T151" s="7"/>
      <c r="U151" s="7"/>
      <c r="V151" s="7">
        <v>-369.99</v>
      </c>
      <c r="W151" s="7"/>
      <c r="X151" s="7"/>
      <c r="Y151" s="7"/>
      <c r="Z151" s="7"/>
      <c r="AA151" s="7"/>
      <c r="AB151" s="7"/>
      <c r="AC151" s="7"/>
      <c r="AD151" s="7">
        <v>1148.58</v>
      </c>
      <c r="AE151" s="7">
        <v>382.86</v>
      </c>
      <c r="AF151" s="7"/>
      <c r="AG151" s="7"/>
      <c r="AH151" s="7"/>
      <c r="AI151" s="7">
        <v>160</v>
      </c>
      <c r="AJ151" s="7">
        <v>-18.739999999999998</v>
      </c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>
        <v>-593.44000000000005</v>
      </c>
      <c r="AZ151" s="7"/>
      <c r="BA151" s="7"/>
      <c r="BB151" s="7"/>
      <c r="BC151" s="7"/>
      <c r="BD151" s="7"/>
      <c r="BE151" s="7"/>
      <c r="BF151" s="7"/>
      <c r="BG151" s="7">
        <f t="shared" si="2"/>
        <v>0</v>
      </c>
      <c r="BH151" s="7">
        <v>2013.4</v>
      </c>
    </row>
    <row r="152" spans="1:60" x14ac:dyDescent="0.25">
      <c r="A152" s="5">
        <v>624</v>
      </c>
      <c r="B152" s="3" t="s">
        <v>251</v>
      </c>
      <c r="C152" s="3" t="s">
        <v>139</v>
      </c>
      <c r="D152" s="7">
        <v>544.79999999999995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>
        <v>-40.86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>
        <v>160</v>
      </c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>
        <f t="shared" si="2"/>
        <v>0</v>
      </c>
      <c r="BH152" s="7">
        <v>663.94</v>
      </c>
    </row>
    <row r="153" spans="1:60" x14ac:dyDescent="0.25">
      <c r="A153" s="5">
        <v>6</v>
      </c>
      <c r="B153" s="3" t="s">
        <v>252</v>
      </c>
      <c r="C153" s="3" t="s">
        <v>65</v>
      </c>
      <c r="D153" s="7">
        <v>2000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>
        <v>5400</v>
      </c>
      <c r="P153" s="7"/>
      <c r="Q153" s="7"/>
      <c r="R153" s="7"/>
      <c r="S153" s="7"/>
      <c r="T153" s="7"/>
      <c r="U153" s="7"/>
      <c r="V153" s="7">
        <v>-713.08</v>
      </c>
      <c r="W153" s="7"/>
      <c r="X153" s="7"/>
      <c r="Y153" s="7">
        <v>-969.54</v>
      </c>
      <c r="Z153" s="7"/>
      <c r="AA153" s="7"/>
      <c r="AB153" s="7"/>
      <c r="AC153" s="7"/>
      <c r="AD153" s="7"/>
      <c r="AE153" s="7"/>
      <c r="AF153" s="7"/>
      <c r="AG153" s="7"/>
      <c r="AH153" s="7"/>
      <c r="AI153" s="7">
        <v>160</v>
      </c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>
        <f t="shared" si="2"/>
        <v>0</v>
      </c>
      <c r="BH153" s="7">
        <v>5877.38</v>
      </c>
    </row>
    <row r="154" spans="1:60" x14ac:dyDescent="0.25">
      <c r="A154" s="5">
        <v>286</v>
      </c>
      <c r="B154" s="3" t="s">
        <v>253</v>
      </c>
      <c r="C154" s="3" t="s">
        <v>157</v>
      </c>
      <c r="D154" s="7">
        <v>1996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>
        <v>-169.34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>
        <v>160</v>
      </c>
      <c r="AJ154" s="7">
        <v>-19.96</v>
      </c>
      <c r="AK154" s="7"/>
      <c r="AL154" s="7"/>
      <c r="AM154" s="7"/>
      <c r="AN154" s="7"/>
      <c r="AO154" s="7"/>
      <c r="AP154" s="7"/>
      <c r="AQ154" s="7"/>
      <c r="AR154" s="7"/>
      <c r="AS154" s="7"/>
      <c r="AT154" s="7">
        <v>59.88</v>
      </c>
      <c r="AU154" s="7"/>
      <c r="AV154" s="7"/>
      <c r="AW154" s="7"/>
      <c r="AX154" s="7"/>
      <c r="AY154" s="7"/>
      <c r="AZ154" s="7"/>
      <c r="BA154" s="7"/>
      <c r="BB154" s="7">
        <v>-174.72</v>
      </c>
      <c r="BC154" s="7"/>
      <c r="BD154" s="7"/>
      <c r="BE154" s="7"/>
      <c r="BF154" s="7"/>
      <c r="BG154" s="7">
        <f t="shared" si="2"/>
        <v>-174.72</v>
      </c>
      <c r="BH154" s="7">
        <v>1851.86</v>
      </c>
    </row>
    <row r="155" spans="1:60" x14ac:dyDescent="0.25">
      <c r="A155" s="5">
        <v>620</v>
      </c>
      <c r="B155" s="3" t="s">
        <v>254</v>
      </c>
      <c r="C155" s="3" t="s">
        <v>139</v>
      </c>
      <c r="D155" s="7">
        <v>544.79999999999995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>
        <v>-40.86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>
        <v>160</v>
      </c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>
        <f t="shared" si="2"/>
        <v>0</v>
      </c>
      <c r="BH155" s="7">
        <v>663.94</v>
      </c>
    </row>
    <row r="156" spans="1:60" x14ac:dyDescent="0.25">
      <c r="A156" s="5">
        <v>258</v>
      </c>
      <c r="B156" s="3" t="s">
        <v>255</v>
      </c>
      <c r="C156" s="3" t="s">
        <v>67</v>
      </c>
      <c r="D156" s="7">
        <v>1874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-152.97999999999999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>
        <v>160</v>
      </c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>
        <f t="shared" si="2"/>
        <v>0</v>
      </c>
      <c r="BH156" s="7">
        <v>1881.02</v>
      </c>
    </row>
    <row r="157" spans="1:60" x14ac:dyDescent="0.25">
      <c r="A157" s="5">
        <v>293</v>
      </c>
      <c r="B157" s="3" t="s">
        <v>256</v>
      </c>
      <c r="C157" s="3" t="s">
        <v>192</v>
      </c>
      <c r="D157" s="7">
        <v>1996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>
        <v>-173.12</v>
      </c>
      <c r="W157" s="7"/>
      <c r="X157" s="7"/>
      <c r="Y157" s="7">
        <v>-1.4</v>
      </c>
      <c r="Z157" s="7"/>
      <c r="AA157" s="7"/>
      <c r="AB157" s="7"/>
      <c r="AC157" s="7"/>
      <c r="AD157" s="7"/>
      <c r="AE157" s="7"/>
      <c r="AF157" s="7"/>
      <c r="AG157" s="7"/>
      <c r="AH157" s="7"/>
      <c r="AI157" s="7">
        <v>160</v>
      </c>
      <c r="AJ157" s="7"/>
      <c r="AK157" s="7"/>
      <c r="AL157" s="7"/>
      <c r="AM157" s="7"/>
      <c r="AN157" s="7">
        <v>99.8</v>
      </c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>
        <v>-377.36</v>
      </c>
      <c r="BF157" s="7">
        <v>-243.88</v>
      </c>
      <c r="BG157" s="7">
        <f t="shared" si="2"/>
        <v>-621.24</v>
      </c>
      <c r="BH157" s="7">
        <v>1460.04</v>
      </c>
    </row>
    <row r="158" spans="1:60" x14ac:dyDescent="0.25">
      <c r="A158" s="5">
        <v>57</v>
      </c>
      <c r="B158" s="3" t="s">
        <v>257</v>
      </c>
      <c r="C158" s="3" t="s">
        <v>65</v>
      </c>
      <c r="D158" s="7">
        <v>2000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-164.32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>
        <v>160</v>
      </c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>
        <f t="shared" si="2"/>
        <v>0</v>
      </c>
      <c r="BH158" s="7">
        <v>1995.68</v>
      </c>
    </row>
    <row r="159" spans="1:60" x14ac:dyDescent="0.25">
      <c r="A159" s="5">
        <v>23</v>
      </c>
      <c r="B159" s="3" t="s">
        <v>258</v>
      </c>
      <c r="C159" s="3" t="s">
        <v>67</v>
      </c>
      <c r="D159" s="7">
        <v>1874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-152.97999999999999</v>
      </c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>
        <v>160</v>
      </c>
      <c r="AJ159" s="7">
        <v>-18.739999999999998</v>
      </c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>
        <f t="shared" si="2"/>
        <v>0</v>
      </c>
      <c r="BH159" s="7">
        <v>1862.28</v>
      </c>
    </row>
    <row r="160" spans="1:60" x14ac:dyDescent="0.25">
      <c r="A160" s="5">
        <v>177</v>
      </c>
      <c r="B160" s="3" t="s">
        <v>259</v>
      </c>
      <c r="C160" s="3" t="s">
        <v>260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>
        <v>-558.92999999999995</v>
      </c>
      <c r="W160" s="7"/>
      <c r="X160" s="7"/>
      <c r="Y160" s="7">
        <v>-277.8</v>
      </c>
      <c r="Z160" s="7"/>
      <c r="AA160" s="7"/>
      <c r="AB160" s="7"/>
      <c r="AC160" s="7"/>
      <c r="AD160" s="7"/>
      <c r="AE160" s="7"/>
      <c r="AF160" s="7"/>
      <c r="AG160" s="7"/>
      <c r="AH160" s="7"/>
      <c r="AI160" s="7">
        <v>160</v>
      </c>
      <c r="AJ160" s="7"/>
      <c r="AK160" s="7">
        <v>5000</v>
      </c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>
        <f t="shared" si="2"/>
        <v>0</v>
      </c>
      <c r="BH160" s="7">
        <v>4323.2700000000004</v>
      </c>
    </row>
    <row r="161" spans="1:60" x14ac:dyDescent="0.25">
      <c r="A161" s="5">
        <v>290</v>
      </c>
      <c r="B161" s="3" t="s">
        <v>261</v>
      </c>
      <c r="C161" s="3" t="s">
        <v>67</v>
      </c>
      <c r="D161" s="7">
        <v>1416.52</v>
      </c>
      <c r="E161" s="7"/>
      <c r="F161" s="7"/>
      <c r="G161" s="7"/>
      <c r="H161" s="7">
        <v>-899.97</v>
      </c>
      <c r="I161" s="7"/>
      <c r="J161" s="7"/>
      <c r="K161" s="7"/>
      <c r="L161" s="7"/>
      <c r="M161" s="7"/>
      <c r="N161" s="7">
        <v>88.71</v>
      </c>
      <c r="O161" s="7"/>
      <c r="P161" s="7"/>
      <c r="Q161" s="7"/>
      <c r="R161" s="7"/>
      <c r="S161" s="7"/>
      <c r="T161" s="7"/>
      <c r="U161" s="7">
        <v>25.35</v>
      </c>
      <c r="V161" s="7">
        <v>-291.33999999999997</v>
      </c>
      <c r="W161" s="7"/>
      <c r="X161" s="7"/>
      <c r="Y161" s="7"/>
      <c r="Z161" s="7"/>
      <c r="AA161" s="7"/>
      <c r="AB161" s="7"/>
      <c r="AC161" s="7"/>
      <c r="AD161" s="7">
        <v>750.8</v>
      </c>
      <c r="AE161" s="7">
        <v>250.27</v>
      </c>
      <c r="AF161" s="7"/>
      <c r="AG161" s="7"/>
      <c r="AH161" s="7"/>
      <c r="AI161" s="7">
        <v>160</v>
      </c>
      <c r="AJ161" s="7">
        <v>-19.96</v>
      </c>
      <c r="AK161" s="7"/>
      <c r="AL161" s="7"/>
      <c r="AM161" s="7"/>
      <c r="AN161" s="7"/>
      <c r="AO161" s="7">
        <v>155.82</v>
      </c>
      <c r="AP161" s="7"/>
      <c r="AQ161" s="7"/>
      <c r="AR161" s="7"/>
      <c r="AS161" s="7"/>
      <c r="AT161" s="7"/>
      <c r="AU161" s="7">
        <v>166.33</v>
      </c>
      <c r="AV161" s="7">
        <v>47.52</v>
      </c>
      <c r="AW161" s="7">
        <v>179.64</v>
      </c>
      <c r="AX161" s="7"/>
      <c r="AY161" s="7"/>
      <c r="AZ161" s="7"/>
      <c r="BA161" s="7"/>
      <c r="BB161" s="7"/>
      <c r="BC161" s="7"/>
      <c r="BD161" s="7"/>
      <c r="BE161" s="7"/>
      <c r="BF161" s="7"/>
      <c r="BG161" s="7">
        <f t="shared" si="2"/>
        <v>0</v>
      </c>
      <c r="BH161" s="7">
        <v>2029.69</v>
      </c>
    </row>
    <row r="162" spans="1:60" x14ac:dyDescent="0.25">
      <c r="A162" s="5">
        <v>22</v>
      </c>
      <c r="B162" s="3" t="s">
        <v>262</v>
      </c>
      <c r="C162" s="3" t="s">
        <v>67</v>
      </c>
      <c r="D162" s="7">
        <v>1874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-152.97999999999999</v>
      </c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>
        <v>160</v>
      </c>
      <c r="AJ162" s="7">
        <v>-18.739999999999998</v>
      </c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>
        <v>-561.91</v>
      </c>
      <c r="BF162" s="7"/>
      <c r="BG162" s="7">
        <f t="shared" si="2"/>
        <v>-561.91</v>
      </c>
      <c r="BH162" s="7">
        <v>1300.3699999999999</v>
      </c>
    </row>
    <row r="163" spans="1:60" x14ac:dyDescent="0.25">
      <c r="A163" s="5">
        <v>24</v>
      </c>
      <c r="B163" s="3" t="s">
        <v>263</v>
      </c>
      <c r="C163" s="3" t="s">
        <v>67</v>
      </c>
      <c r="D163" s="7">
        <v>1874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>
        <v>-152.97999999999999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>
        <v>160</v>
      </c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>
        <f t="shared" si="2"/>
        <v>0</v>
      </c>
      <c r="BH163" s="7">
        <v>1881.02</v>
      </c>
    </row>
    <row r="164" spans="1:60" x14ac:dyDescent="0.25">
      <c r="A164" s="5">
        <v>298</v>
      </c>
      <c r="B164" s="3" t="s">
        <v>264</v>
      </c>
      <c r="C164" s="3" t="s">
        <v>67</v>
      </c>
      <c r="D164" s="7">
        <v>1996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>
        <v>-187.49</v>
      </c>
      <c r="W164" s="7"/>
      <c r="X164" s="7"/>
      <c r="Y164" s="7">
        <v>-9.31</v>
      </c>
      <c r="Z164" s="7"/>
      <c r="AA164" s="7"/>
      <c r="AB164" s="7"/>
      <c r="AC164" s="7"/>
      <c r="AD164" s="7"/>
      <c r="AE164" s="7"/>
      <c r="AF164" s="7"/>
      <c r="AG164" s="7"/>
      <c r="AH164" s="7"/>
      <c r="AI164" s="7">
        <v>160</v>
      </c>
      <c r="AJ164" s="7"/>
      <c r="AK164" s="7"/>
      <c r="AL164" s="7"/>
      <c r="AM164" s="7"/>
      <c r="AN164" s="7"/>
      <c r="AO164" s="7">
        <v>219.56</v>
      </c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>
        <v>-688.11</v>
      </c>
      <c r="BF164" s="7"/>
      <c r="BG164" s="7">
        <f t="shared" si="2"/>
        <v>-688.11</v>
      </c>
      <c r="BH164" s="7">
        <v>1490.65</v>
      </c>
    </row>
    <row r="165" spans="1:60" x14ac:dyDescent="0.25">
      <c r="A165" s="5">
        <v>38</v>
      </c>
      <c r="B165" s="3" t="s">
        <v>265</v>
      </c>
      <c r="C165" s="3" t="s">
        <v>65</v>
      </c>
      <c r="D165" s="7">
        <v>1548.39</v>
      </c>
      <c r="E165" s="7"/>
      <c r="F165" s="7"/>
      <c r="G165" s="7"/>
      <c r="H165" s="7">
        <v>-1064.33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>
        <v>-245.71</v>
      </c>
      <c r="W165" s="7"/>
      <c r="X165" s="7"/>
      <c r="Y165" s="7"/>
      <c r="Z165" s="7"/>
      <c r="AA165" s="7"/>
      <c r="AB165" s="7"/>
      <c r="AC165" s="7"/>
      <c r="AD165" s="7">
        <v>864.27</v>
      </c>
      <c r="AE165" s="7">
        <v>288.08999999999997</v>
      </c>
      <c r="AF165" s="7"/>
      <c r="AG165" s="7"/>
      <c r="AH165" s="7"/>
      <c r="AI165" s="7">
        <v>160</v>
      </c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>
        <f t="shared" si="2"/>
        <v>0</v>
      </c>
      <c r="BH165" s="7">
        <v>1550.71</v>
      </c>
    </row>
    <row r="166" spans="1:60" x14ac:dyDescent="0.25">
      <c r="A166" s="5">
        <v>301</v>
      </c>
      <c r="B166" s="3" t="s">
        <v>266</v>
      </c>
      <c r="C166" s="3" t="s">
        <v>73</v>
      </c>
      <c r="D166" s="7">
        <v>1996</v>
      </c>
      <c r="E166" s="7"/>
      <c r="F166" s="7"/>
      <c r="G166" s="7"/>
      <c r="H166" s="7"/>
      <c r="I166" s="7"/>
      <c r="J166" s="7"/>
      <c r="K166" s="7"/>
      <c r="L166" s="7"/>
      <c r="M166" s="7"/>
      <c r="N166" s="7">
        <v>266.13</v>
      </c>
      <c r="O166" s="7"/>
      <c r="P166" s="7">
        <v>-1092</v>
      </c>
      <c r="Q166" s="7"/>
      <c r="R166" s="7"/>
      <c r="S166" s="7"/>
      <c r="T166" s="7"/>
      <c r="U166" s="7">
        <v>77.62</v>
      </c>
      <c r="V166" s="7">
        <v>-391.3</v>
      </c>
      <c r="W166" s="7"/>
      <c r="X166" s="7"/>
      <c r="Y166" s="7">
        <v>-31.15</v>
      </c>
      <c r="Z166" s="7"/>
      <c r="AA166" s="7"/>
      <c r="AB166" s="7"/>
      <c r="AC166" s="7"/>
      <c r="AD166" s="7"/>
      <c r="AE166" s="7"/>
      <c r="AF166" s="7"/>
      <c r="AG166" s="7"/>
      <c r="AH166" s="7"/>
      <c r="AI166" s="7">
        <v>160</v>
      </c>
      <c r="AJ166" s="7">
        <v>-19.96</v>
      </c>
      <c r="AK166" s="7"/>
      <c r="AL166" s="7"/>
      <c r="AM166" s="7"/>
      <c r="AN166" s="7"/>
      <c r="AO166" s="7">
        <v>219.56</v>
      </c>
      <c r="AP166" s="7"/>
      <c r="AQ166" s="7"/>
      <c r="AR166" s="7"/>
      <c r="AS166" s="7"/>
      <c r="AT166" s="7"/>
      <c r="AU166" s="7">
        <v>499</v>
      </c>
      <c r="AV166" s="7">
        <v>145.54</v>
      </c>
      <c r="AW166" s="7">
        <v>598.79999999999995</v>
      </c>
      <c r="AX166" s="7"/>
      <c r="AY166" s="7"/>
      <c r="AZ166" s="7"/>
      <c r="BA166" s="7"/>
      <c r="BB166" s="7"/>
      <c r="BC166" s="7"/>
      <c r="BD166" s="7"/>
      <c r="BE166" s="7">
        <v>-894.66</v>
      </c>
      <c r="BF166" s="7"/>
      <c r="BG166" s="7">
        <f t="shared" si="2"/>
        <v>-894.66</v>
      </c>
      <c r="BH166" s="7">
        <v>1533.58</v>
      </c>
    </row>
    <row r="167" spans="1:60" x14ac:dyDescent="0.25">
      <c r="A167" s="5">
        <v>21</v>
      </c>
      <c r="B167" s="3" t="s">
        <v>267</v>
      </c>
      <c r="C167" s="3" t="s">
        <v>67</v>
      </c>
      <c r="D167" s="7">
        <v>1874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-207.46</v>
      </c>
      <c r="W167" s="7"/>
      <c r="X167" s="7"/>
      <c r="Y167" s="7">
        <v>-20.29</v>
      </c>
      <c r="Z167" s="7"/>
      <c r="AA167" s="7"/>
      <c r="AB167" s="7"/>
      <c r="AC167" s="7"/>
      <c r="AD167" s="7"/>
      <c r="AE167" s="7"/>
      <c r="AF167" s="7"/>
      <c r="AG167" s="7"/>
      <c r="AH167" s="7"/>
      <c r="AI167" s="7">
        <v>160</v>
      </c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>
        <v>140.55000000000001</v>
      </c>
      <c r="AV167" s="7">
        <v>40.99</v>
      </c>
      <c r="AW167" s="7">
        <v>326.44</v>
      </c>
      <c r="AX167" s="7"/>
      <c r="AY167" s="7"/>
      <c r="AZ167" s="7"/>
      <c r="BA167" s="7"/>
      <c r="BB167" s="7"/>
      <c r="BC167" s="7"/>
      <c r="BD167" s="7"/>
      <c r="BE167" s="7"/>
      <c r="BF167" s="7"/>
      <c r="BG167" s="7">
        <f t="shared" si="2"/>
        <v>0</v>
      </c>
      <c r="BH167" s="7">
        <v>2314.23</v>
      </c>
    </row>
    <row r="168" spans="1:60" x14ac:dyDescent="0.25">
      <c r="A168" s="5">
        <v>11</v>
      </c>
      <c r="B168" s="3" t="s">
        <v>268</v>
      </c>
      <c r="C168" s="3" t="s">
        <v>65</v>
      </c>
      <c r="D168" s="7">
        <v>2000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-164.32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>
        <v>160</v>
      </c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>
        <v>-296.91000000000003</v>
      </c>
      <c r="BF168" s="7">
        <v>-295.66000000000003</v>
      </c>
      <c r="BG168" s="7">
        <f t="shared" si="2"/>
        <v>-592.57000000000005</v>
      </c>
      <c r="BH168" s="7">
        <v>1403.11</v>
      </c>
    </row>
    <row r="169" spans="1:60" x14ac:dyDescent="0.25">
      <c r="A169" s="5">
        <v>626</v>
      </c>
      <c r="B169" s="3" t="s">
        <v>269</v>
      </c>
      <c r="C169" s="3" t="s">
        <v>270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>
        <v>-558.92999999999995</v>
      </c>
      <c r="W169" s="7"/>
      <c r="X169" s="7"/>
      <c r="Y169" s="7">
        <v>-363.11</v>
      </c>
      <c r="Z169" s="7"/>
      <c r="AA169" s="7"/>
      <c r="AB169" s="7"/>
      <c r="AC169" s="7"/>
      <c r="AD169" s="7"/>
      <c r="AE169" s="7"/>
      <c r="AF169" s="7"/>
      <c r="AG169" s="7"/>
      <c r="AH169" s="7"/>
      <c r="AI169" s="7">
        <v>160</v>
      </c>
      <c r="AJ169" s="7"/>
      <c r="AK169" s="7">
        <v>5000</v>
      </c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>
        <f t="shared" si="2"/>
        <v>0</v>
      </c>
      <c r="BH169" s="7">
        <v>4237.96</v>
      </c>
    </row>
    <row r="170" spans="1:60" x14ac:dyDescent="0.25">
      <c r="A170" s="5">
        <v>146</v>
      </c>
      <c r="B170" s="3" t="s">
        <v>271</v>
      </c>
      <c r="C170" s="3" t="s">
        <v>67</v>
      </c>
      <c r="D170" s="7">
        <v>1874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>
        <v>-152.97999999999999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>
        <v>160</v>
      </c>
      <c r="AJ170" s="7">
        <v>-18.739999999999998</v>
      </c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>
        <f t="shared" si="2"/>
        <v>0</v>
      </c>
      <c r="BH170" s="7">
        <v>1862.28</v>
      </c>
    </row>
    <row r="171" spans="1:60" x14ac:dyDescent="0.25">
      <c r="A171" s="5">
        <v>595</v>
      </c>
      <c r="B171" s="3" t="s">
        <v>272</v>
      </c>
      <c r="C171" s="3" t="s">
        <v>273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>
        <v>-221.62</v>
      </c>
      <c r="W171" s="7"/>
      <c r="X171" s="7"/>
      <c r="Y171" s="7">
        <v>-28.08</v>
      </c>
      <c r="Z171" s="7"/>
      <c r="AA171" s="7"/>
      <c r="AB171" s="7"/>
      <c r="AC171" s="7"/>
      <c r="AD171" s="7"/>
      <c r="AE171" s="7"/>
      <c r="AF171" s="7"/>
      <c r="AG171" s="7"/>
      <c r="AH171" s="7"/>
      <c r="AI171" s="7">
        <v>160</v>
      </c>
      <c r="AJ171" s="7"/>
      <c r="AK171" s="7">
        <v>2500</v>
      </c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>
        <f t="shared" si="2"/>
        <v>0</v>
      </c>
      <c r="BH171" s="7">
        <v>2410.3000000000002</v>
      </c>
    </row>
    <row r="172" spans="1:60" x14ac:dyDescent="0.25">
      <c r="A172" s="5">
        <v>36</v>
      </c>
      <c r="B172" s="3" t="s">
        <v>274</v>
      </c>
      <c r="C172" s="3" t="s">
        <v>67</v>
      </c>
      <c r="D172" s="7">
        <v>1874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-152.97999999999999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>
        <v>160</v>
      </c>
      <c r="AJ172" s="7">
        <v>-18.739999999999998</v>
      </c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>
        <f t="shared" si="2"/>
        <v>0</v>
      </c>
      <c r="BH172" s="7">
        <v>1862.28</v>
      </c>
    </row>
    <row r="173" spans="1:60" x14ac:dyDescent="0.25">
      <c r="A173" s="5">
        <v>310</v>
      </c>
      <c r="B173" s="3" t="s">
        <v>275</v>
      </c>
      <c r="C173" s="3" t="s">
        <v>157</v>
      </c>
      <c r="D173" s="7">
        <v>1996</v>
      </c>
      <c r="E173" s="7"/>
      <c r="F173" s="7"/>
      <c r="G173" s="7"/>
      <c r="H173" s="7"/>
      <c r="I173" s="7"/>
      <c r="J173" s="7"/>
      <c r="K173" s="7"/>
      <c r="L173" s="7"/>
      <c r="M173" s="7"/>
      <c r="N173" s="7">
        <v>124.2</v>
      </c>
      <c r="O173" s="7"/>
      <c r="P173" s="7"/>
      <c r="Q173" s="7"/>
      <c r="R173" s="7"/>
      <c r="S173" s="7"/>
      <c r="T173" s="7"/>
      <c r="U173" s="7">
        <v>36.229999999999997</v>
      </c>
      <c r="V173" s="7">
        <v>-263.23</v>
      </c>
      <c r="W173" s="7"/>
      <c r="X173" s="7"/>
      <c r="Y173" s="7">
        <v>-36.75</v>
      </c>
      <c r="Z173" s="7"/>
      <c r="AA173" s="7"/>
      <c r="AB173" s="7"/>
      <c r="AC173" s="7"/>
      <c r="AD173" s="7"/>
      <c r="AE173" s="7"/>
      <c r="AF173" s="7"/>
      <c r="AG173" s="7"/>
      <c r="AH173" s="7"/>
      <c r="AI173" s="7">
        <v>160</v>
      </c>
      <c r="AJ173" s="7">
        <v>-19.96</v>
      </c>
      <c r="AK173" s="7"/>
      <c r="AL173" s="7"/>
      <c r="AM173" s="7"/>
      <c r="AN173" s="7">
        <v>99.8</v>
      </c>
      <c r="AO173" s="7"/>
      <c r="AP173" s="7"/>
      <c r="AQ173" s="7"/>
      <c r="AR173" s="7"/>
      <c r="AS173" s="7"/>
      <c r="AT173" s="7"/>
      <c r="AU173" s="7">
        <v>232.87</v>
      </c>
      <c r="AV173" s="7">
        <v>67.92</v>
      </c>
      <c r="AW173" s="7">
        <v>289.74</v>
      </c>
      <c r="AX173" s="7"/>
      <c r="AY173" s="7"/>
      <c r="AZ173" s="7"/>
      <c r="BA173" s="7"/>
      <c r="BB173" s="7"/>
      <c r="BC173" s="7"/>
      <c r="BD173" s="7"/>
      <c r="BE173" s="7"/>
      <c r="BF173" s="7"/>
      <c r="BG173" s="7">
        <f t="shared" si="2"/>
        <v>0</v>
      </c>
      <c r="BH173" s="7">
        <v>2686.82</v>
      </c>
    </row>
    <row r="174" spans="1:60" x14ac:dyDescent="0.25">
      <c r="A174" s="5">
        <v>314</v>
      </c>
      <c r="B174" s="3" t="s">
        <v>276</v>
      </c>
      <c r="C174" s="3" t="s">
        <v>67</v>
      </c>
      <c r="D174" s="7">
        <v>1996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>
        <v>-286.23</v>
      </c>
      <c r="W174" s="7"/>
      <c r="X174" s="7"/>
      <c r="Y174" s="7">
        <v>-63.61</v>
      </c>
      <c r="Z174" s="7"/>
      <c r="AA174" s="7"/>
      <c r="AB174" s="7"/>
      <c r="AC174" s="7"/>
      <c r="AD174" s="7"/>
      <c r="AE174" s="7"/>
      <c r="AF174" s="7"/>
      <c r="AG174" s="7"/>
      <c r="AH174" s="7"/>
      <c r="AI174" s="7">
        <v>160</v>
      </c>
      <c r="AJ174" s="7"/>
      <c r="AK174" s="7"/>
      <c r="AL174" s="7"/>
      <c r="AM174" s="7"/>
      <c r="AN174" s="7">
        <v>99.8</v>
      </c>
      <c r="AO174" s="7"/>
      <c r="AP174" s="7"/>
      <c r="AQ174" s="7"/>
      <c r="AR174" s="7"/>
      <c r="AS174" s="7"/>
      <c r="AT174" s="7"/>
      <c r="AU174" s="7">
        <v>266.13</v>
      </c>
      <c r="AV174" s="7">
        <v>77.62</v>
      </c>
      <c r="AW174" s="7">
        <v>598.79999999999995</v>
      </c>
      <c r="AX174" s="7"/>
      <c r="AY174" s="7"/>
      <c r="AZ174" s="7"/>
      <c r="BA174" s="7"/>
      <c r="BB174" s="7"/>
      <c r="BC174" s="7"/>
      <c r="BD174" s="7"/>
      <c r="BE174" s="7"/>
      <c r="BF174" s="7"/>
      <c r="BG174" s="7">
        <f t="shared" si="2"/>
        <v>0</v>
      </c>
      <c r="BH174" s="7">
        <v>2848.51</v>
      </c>
    </row>
    <row r="175" spans="1:60" x14ac:dyDescent="0.25">
      <c r="A175" s="5">
        <v>305</v>
      </c>
      <c r="B175" s="3" t="s">
        <v>277</v>
      </c>
      <c r="C175" s="3" t="s">
        <v>157</v>
      </c>
      <c r="D175" s="7">
        <v>1996</v>
      </c>
      <c r="E175" s="7"/>
      <c r="F175" s="7"/>
      <c r="G175" s="7"/>
      <c r="H175" s="7"/>
      <c r="I175" s="7"/>
      <c r="J175" s="7"/>
      <c r="K175" s="7"/>
      <c r="L175" s="7"/>
      <c r="M175" s="7"/>
      <c r="N175" s="7">
        <v>266.13</v>
      </c>
      <c r="O175" s="7"/>
      <c r="P175" s="7"/>
      <c r="Q175" s="7"/>
      <c r="R175" s="7"/>
      <c r="S175" s="7"/>
      <c r="T175" s="7"/>
      <c r="U175" s="7">
        <v>77.62</v>
      </c>
      <c r="V175" s="7">
        <v>-374.53</v>
      </c>
      <c r="W175" s="7"/>
      <c r="X175" s="7"/>
      <c r="Y175" s="7">
        <v>-113.02</v>
      </c>
      <c r="Z175" s="7"/>
      <c r="AA175" s="7"/>
      <c r="AB175" s="7"/>
      <c r="AC175" s="7"/>
      <c r="AD175" s="7"/>
      <c r="AE175" s="7"/>
      <c r="AF175" s="7"/>
      <c r="AG175" s="7"/>
      <c r="AH175" s="7"/>
      <c r="AI175" s="7">
        <v>160</v>
      </c>
      <c r="AJ175" s="7"/>
      <c r="AK175" s="7"/>
      <c r="AL175" s="7"/>
      <c r="AM175" s="7"/>
      <c r="AN175" s="7">
        <v>99.8</v>
      </c>
      <c r="AO175" s="7"/>
      <c r="AP175" s="7"/>
      <c r="AQ175" s="7"/>
      <c r="AR175" s="7"/>
      <c r="AS175" s="7"/>
      <c r="AT175" s="7"/>
      <c r="AU175" s="7">
        <v>499</v>
      </c>
      <c r="AV175" s="7">
        <v>145.54</v>
      </c>
      <c r="AW175" s="7">
        <v>598.79999999999995</v>
      </c>
      <c r="AX175" s="7"/>
      <c r="AY175" s="7"/>
      <c r="AZ175" s="7"/>
      <c r="BA175" s="7"/>
      <c r="BB175" s="7"/>
      <c r="BC175" s="7"/>
      <c r="BD175" s="7"/>
      <c r="BE175" s="7">
        <v>-604.57000000000005</v>
      </c>
      <c r="BF175" s="7"/>
      <c r="BG175" s="7">
        <f t="shared" si="2"/>
        <v>-604.57000000000005</v>
      </c>
      <c r="BH175" s="7">
        <v>2750.77</v>
      </c>
    </row>
    <row r="176" spans="1:60" x14ac:dyDescent="0.25">
      <c r="A176" s="5">
        <v>213</v>
      </c>
      <c r="B176" s="3" t="s">
        <v>278</v>
      </c>
      <c r="C176" s="3" t="s">
        <v>67</v>
      </c>
      <c r="D176" s="7">
        <v>1874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>
        <v>-152.97999999999999</v>
      </c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>
        <v>160</v>
      </c>
      <c r="AJ176" s="7">
        <v>-18.739999999999998</v>
      </c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>
        <v>-560.1</v>
      </c>
      <c r="BF176" s="7"/>
      <c r="BG176" s="7">
        <f t="shared" si="2"/>
        <v>-560.1</v>
      </c>
      <c r="BH176" s="7">
        <v>1302.18</v>
      </c>
    </row>
    <row r="177" spans="1:60" x14ac:dyDescent="0.25">
      <c r="A177" s="5">
        <v>312</v>
      </c>
      <c r="B177" s="3" t="s">
        <v>279</v>
      </c>
      <c r="C177" s="3" t="s">
        <v>280</v>
      </c>
      <c r="D177" s="7">
        <v>4385.45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>
        <v>4500</v>
      </c>
      <c r="P177" s="7">
        <v>-710.08</v>
      </c>
      <c r="Q177" s="7"/>
      <c r="R177" s="7"/>
      <c r="S177" s="7"/>
      <c r="T177" s="7"/>
      <c r="U177" s="7"/>
      <c r="V177" s="7">
        <v>-713.08</v>
      </c>
      <c r="W177" s="7"/>
      <c r="X177" s="7"/>
      <c r="Y177" s="7">
        <v>-1190.93</v>
      </c>
      <c r="Z177" s="7"/>
      <c r="AA177" s="7"/>
      <c r="AB177" s="7"/>
      <c r="AC177" s="7"/>
      <c r="AD177" s="7"/>
      <c r="AE177" s="7"/>
      <c r="AF177" s="7"/>
      <c r="AG177" s="7"/>
      <c r="AH177" s="7"/>
      <c r="AI177" s="7">
        <v>160</v>
      </c>
      <c r="AJ177" s="7"/>
      <c r="AK177" s="7"/>
      <c r="AL177" s="7"/>
      <c r="AM177" s="7"/>
      <c r="AN177" s="7">
        <v>219.27</v>
      </c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>
        <v>-679.7</v>
      </c>
      <c r="BF177" s="7"/>
      <c r="BG177" s="7">
        <f t="shared" si="2"/>
        <v>-679.7</v>
      </c>
      <c r="BH177" s="7">
        <v>5970.93</v>
      </c>
    </row>
    <row r="178" spans="1:60" x14ac:dyDescent="0.25">
      <c r="A178" s="5">
        <v>317</v>
      </c>
      <c r="B178" s="3" t="s">
        <v>281</v>
      </c>
      <c r="C178" s="3" t="s">
        <v>130</v>
      </c>
      <c r="D178" s="7">
        <v>1996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v>-231.31</v>
      </c>
      <c r="Q178" s="7"/>
      <c r="R178" s="7"/>
      <c r="S178" s="7"/>
      <c r="T178" s="7"/>
      <c r="U178" s="7"/>
      <c r="V178" s="7">
        <v>-286.23</v>
      </c>
      <c r="W178" s="7"/>
      <c r="X178" s="7"/>
      <c r="Y178" s="7">
        <v>-32.04</v>
      </c>
      <c r="Z178" s="7"/>
      <c r="AA178" s="7"/>
      <c r="AB178" s="7"/>
      <c r="AC178" s="7"/>
      <c r="AD178" s="7"/>
      <c r="AE178" s="7"/>
      <c r="AF178" s="7"/>
      <c r="AG178" s="7"/>
      <c r="AH178" s="7"/>
      <c r="AI178" s="7">
        <v>160</v>
      </c>
      <c r="AJ178" s="7"/>
      <c r="AK178" s="7"/>
      <c r="AL178" s="7"/>
      <c r="AM178" s="7"/>
      <c r="AN178" s="7">
        <v>99.8</v>
      </c>
      <c r="AO178" s="7"/>
      <c r="AP178" s="7"/>
      <c r="AQ178" s="7"/>
      <c r="AR178" s="7"/>
      <c r="AS178" s="7"/>
      <c r="AT178" s="7"/>
      <c r="AU178" s="7">
        <v>266.13</v>
      </c>
      <c r="AV178" s="7">
        <v>77.62</v>
      </c>
      <c r="AW178" s="7">
        <v>598.79999999999995</v>
      </c>
      <c r="AX178" s="7"/>
      <c r="AY178" s="7"/>
      <c r="AZ178" s="7"/>
      <c r="BA178" s="7"/>
      <c r="BB178" s="7"/>
      <c r="BC178" s="7"/>
      <c r="BD178" s="7"/>
      <c r="BE178" s="7">
        <v>-582.22</v>
      </c>
      <c r="BF178" s="7"/>
      <c r="BG178" s="7">
        <f t="shared" si="2"/>
        <v>-582.22</v>
      </c>
      <c r="BH178" s="7">
        <v>2066.5500000000002</v>
      </c>
    </row>
    <row r="179" spans="1:60" x14ac:dyDescent="0.25">
      <c r="A179" s="5">
        <v>61</v>
      </c>
      <c r="B179" s="3" t="s">
        <v>282</v>
      </c>
      <c r="C179" s="3" t="s">
        <v>60</v>
      </c>
      <c r="D179" s="7">
        <v>1329.94</v>
      </c>
      <c r="E179" s="7"/>
      <c r="F179" s="7"/>
      <c r="G179" s="7"/>
      <c r="H179" s="7">
        <v>-671.14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>
        <v>-170.46</v>
      </c>
      <c r="W179" s="7"/>
      <c r="X179" s="7"/>
      <c r="Y179" s="7"/>
      <c r="Z179" s="7"/>
      <c r="AA179" s="7"/>
      <c r="AB179" s="7"/>
      <c r="AC179" s="7"/>
      <c r="AD179" s="7">
        <v>553.72</v>
      </c>
      <c r="AE179" s="7">
        <v>184.57</v>
      </c>
      <c r="AF179" s="7"/>
      <c r="AG179" s="7"/>
      <c r="AH179" s="7"/>
      <c r="AI179" s="7">
        <v>160</v>
      </c>
      <c r="AJ179" s="7">
        <v>-18.739999999999998</v>
      </c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>
        <f t="shared" si="2"/>
        <v>0</v>
      </c>
      <c r="BH179" s="7">
        <v>1367.89</v>
      </c>
    </row>
    <row r="180" spans="1:60" x14ac:dyDescent="0.25">
      <c r="A180" s="5">
        <v>631</v>
      </c>
      <c r="B180" s="3" t="s">
        <v>283</v>
      </c>
      <c r="C180" s="3" t="s">
        <v>60</v>
      </c>
      <c r="D180" s="7">
        <v>1874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>
        <v>-152.97999999999999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>
        <v>160</v>
      </c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>
        <v>-356.28</v>
      </c>
      <c r="BF180" s="7">
        <v>-99.21</v>
      </c>
      <c r="BG180" s="7">
        <f t="shared" si="2"/>
        <v>-455.48999999999995</v>
      </c>
      <c r="BH180" s="7">
        <v>1425.53</v>
      </c>
    </row>
    <row r="181" spans="1:60" x14ac:dyDescent="0.25">
      <c r="A181" s="5">
        <v>208</v>
      </c>
      <c r="B181" s="3" t="s">
        <v>284</v>
      </c>
      <c r="C181" s="3" t="s">
        <v>60</v>
      </c>
      <c r="D181" s="7">
        <v>1874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>
        <v>-152.97999999999999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>
        <v>160</v>
      </c>
      <c r="AJ181" s="7">
        <v>-18.739999999999998</v>
      </c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>
        <v>-553.04999999999995</v>
      </c>
      <c r="BF181" s="7"/>
      <c r="BG181" s="7">
        <f t="shared" si="2"/>
        <v>-553.04999999999995</v>
      </c>
      <c r="BH181" s="7">
        <v>1309.23</v>
      </c>
    </row>
    <row r="182" spans="1:60" x14ac:dyDescent="0.25">
      <c r="A182" s="5">
        <v>160</v>
      </c>
      <c r="B182" s="3" t="s">
        <v>285</v>
      </c>
      <c r="C182" s="3" t="s">
        <v>82</v>
      </c>
      <c r="D182" s="7">
        <v>2000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>
        <v>-164.32</v>
      </c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>
        <v>160</v>
      </c>
      <c r="AJ182" s="7">
        <v>-20</v>
      </c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>
        <f t="shared" si="2"/>
        <v>0</v>
      </c>
      <c r="BH182" s="7">
        <v>1975.68</v>
      </c>
    </row>
    <row r="183" spans="1:60" x14ac:dyDescent="0.25">
      <c r="A183" s="5">
        <v>35</v>
      </c>
      <c r="B183" s="3" t="s">
        <v>286</v>
      </c>
      <c r="C183" s="3" t="s">
        <v>67</v>
      </c>
      <c r="D183" s="7">
        <v>1874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-152.97999999999999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>
        <v>160</v>
      </c>
      <c r="AJ183" s="7">
        <v>-18.739999999999998</v>
      </c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>
        <f t="shared" si="2"/>
        <v>0</v>
      </c>
      <c r="BH183" s="7">
        <v>1862.28</v>
      </c>
    </row>
    <row r="184" spans="1:60" x14ac:dyDescent="0.25">
      <c r="A184" s="5">
        <v>328</v>
      </c>
      <c r="B184" s="3" t="s">
        <v>287</v>
      </c>
      <c r="C184" s="3" t="s">
        <v>67</v>
      </c>
      <c r="D184" s="7">
        <v>1996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>
        <v>-173.12</v>
      </c>
      <c r="W184" s="7"/>
      <c r="X184" s="7"/>
      <c r="Y184" s="7">
        <v>-1.4</v>
      </c>
      <c r="Z184" s="7"/>
      <c r="AA184" s="7"/>
      <c r="AB184" s="7"/>
      <c r="AC184" s="7"/>
      <c r="AD184" s="7"/>
      <c r="AE184" s="7"/>
      <c r="AF184" s="7"/>
      <c r="AG184" s="7"/>
      <c r="AH184" s="7"/>
      <c r="AI184" s="7">
        <v>160</v>
      </c>
      <c r="AJ184" s="7"/>
      <c r="AK184" s="7"/>
      <c r="AL184" s="7"/>
      <c r="AM184" s="7"/>
      <c r="AN184" s="7">
        <v>99.8</v>
      </c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>
        <f t="shared" si="2"/>
        <v>0</v>
      </c>
      <c r="BH184" s="7">
        <v>2081.2800000000002</v>
      </c>
    </row>
    <row r="185" spans="1:60" x14ac:dyDescent="0.25">
      <c r="A185" s="5">
        <v>306</v>
      </c>
      <c r="B185" s="3" t="s">
        <v>288</v>
      </c>
      <c r="C185" s="3" t="s">
        <v>94</v>
      </c>
      <c r="D185" s="7">
        <v>1996</v>
      </c>
      <c r="E185" s="7"/>
      <c r="F185" s="7"/>
      <c r="G185" s="7"/>
      <c r="H185" s="7"/>
      <c r="I185" s="7"/>
      <c r="J185" s="7"/>
      <c r="K185" s="7"/>
      <c r="L185" s="7"/>
      <c r="M185" s="7">
        <v>418</v>
      </c>
      <c r="N185" s="7"/>
      <c r="O185" s="7"/>
      <c r="P185" s="7"/>
      <c r="Q185" s="7"/>
      <c r="R185" s="7"/>
      <c r="S185" s="7"/>
      <c r="T185" s="7"/>
      <c r="U185" s="7"/>
      <c r="V185" s="7">
        <v>-223.28</v>
      </c>
      <c r="W185" s="7"/>
      <c r="X185" s="7"/>
      <c r="Y185" s="7">
        <v>-14.77</v>
      </c>
      <c r="Z185" s="7"/>
      <c r="AA185" s="7"/>
      <c r="AB185" s="7"/>
      <c r="AC185" s="7"/>
      <c r="AD185" s="7"/>
      <c r="AE185" s="7"/>
      <c r="AF185" s="7"/>
      <c r="AG185" s="7"/>
      <c r="AH185" s="7"/>
      <c r="AI185" s="7">
        <v>160</v>
      </c>
      <c r="AJ185" s="7"/>
      <c r="AK185" s="7"/>
      <c r="AL185" s="7"/>
      <c r="AM185" s="7"/>
      <c r="AN185" s="7">
        <v>99.8</v>
      </c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>
        <f t="shared" si="2"/>
        <v>0</v>
      </c>
      <c r="BH185" s="7">
        <v>2435.75</v>
      </c>
    </row>
    <row r="186" spans="1:60" x14ac:dyDescent="0.25">
      <c r="A186" s="5">
        <v>309</v>
      </c>
      <c r="B186" s="3" t="s">
        <v>289</v>
      </c>
      <c r="C186" s="3" t="s">
        <v>94</v>
      </c>
      <c r="D186" s="7">
        <v>1996</v>
      </c>
      <c r="E186" s="7"/>
      <c r="F186" s="7"/>
      <c r="G186" s="7"/>
      <c r="H186" s="7"/>
      <c r="I186" s="7"/>
      <c r="J186" s="7"/>
      <c r="K186" s="7"/>
      <c r="L186" s="7"/>
      <c r="M186" s="7">
        <v>418</v>
      </c>
      <c r="N186" s="7"/>
      <c r="O186" s="7"/>
      <c r="P186" s="7"/>
      <c r="Q186" s="7"/>
      <c r="R186" s="7"/>
      <c r="S186" s="7"/>
      <c r="T186" s="7"/>
      <c r="U186" s="7"/>
      <c r="V186" s="7">
        <v>-223.28</v>
      </c>
      <c r="W186" s="7"/>
      <c r="X186" s="7"/>
      <c r="Y186" s="7">
        <v>-28.99</v>
      </c>
      <c r="Z186" s="7"/>
      <c r="AA186" s="7"/>
      <c r="AB186" s="7"/>
      <c r="AC186" s="7"/>
      <c r="AD186" s="7"/>
      <c r="AE186" s="7"/>
      <c r="AF186" s="7"/>
      <c r="AG186" s="7"/>
      <c r="AH186" s="7"/>
      <c r="AI186" s="7">
        <v>160</v>
      </c>
      <c r="AJ186" s="7"/>
      <c r="AK186" s="7"/>
      <c r="AL186" s="7"/>
      <c r="AM186" s="7"/>
      <c r="AN186" s="7">
        <v>99.8</v>
      </c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>
        <f t="shared" si="2"/>
        <v>0</v>
      </c>
      <c r="BH186" s="7">
        <v>2421.5300000000002</v>
      </c>
    </row>
    <row r="187" spans="1:60" x14ac:dyDescent="0.25">
      <c r="A187" s="5">
        <v>334</v>
      </c>
      <c r="B187" s="3" t="s">
        <v>290</v>
      </c>
      <c r="C187" s="3" t="s">
        <v>67</v>
      </c>
      <c r="D187" s="7">
        <v>1996</v>
      </c>
      <c r="E187" s="7"/>
      <c r="F187" s="7"/>
      <c r="G187" s="7"/>
      <c r="H187" s="7"/>
      <c r="I187" s="7"/>
      <c r="J187" s="7"/>
      <c r="K187" s="7"/>
      <c r="L187" s="7">
        <v>532.27</v>
      </c>
      <c r="M187" s="7"/>
      <c r="N187" s="7"/>
      <c r="O187" s="7"/>
      <c r="P187" s="7"/>
      <c r="Q187" s="7"/>
      <c r="R187" s="7"/>
      <c r="S187" s="7"/>
      <c r="T187" s="7">
        <v>155.25</v>
      </c>
      <c r="U187" s="7"/>
      <c r="V187" s="7">
        <v>-255.62</v>
      </c>
      <c r="W187" s="7"/>
      <c r="X187" s="7"/>
      <c r="Y187" s="7">
        <v>-46.78</v>
      </c>
      <c r="Z187" s="7"/>
      <c r="AA187" s="7"/>
      <c r="AB187" s="7"/>
      <c r="AC187" s="7"/>
      <c r="AD187" s="7"/>
      <c r="AE187" s="7"/>
      <c r="AF187" s="7"/>
      <c r="AG187" s="7"/>
      <c r="AH187" s="7"/>
      <c r="AI187" s="7">
        <v>160</v>
      </c>
      <c r="AJ187" s="7"/>
      <c r="AK187" s="7"/>
      <c r="AL187" s="7"/>
      <c r="AM187" s="7"/>
      <c r="AN187" s="7">
        <v>99.8</v>
      </c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>
        <f t="shared" si="2"/>
        <v>0</v>
      </c>
      <c r="BH187" s="7">
        <v>2640.92</v>
      </c>
    </row>
    <row r="188" spans="1:60" x14ac:dyDescent="0.25">
      <c r="A188" s="5">
        <v>341</v>
      </c>
      <c r="B188" s="3" t="s">
        <v>291</v>
      </c>
      <c r="C188" s="3" t="s">
        <v>67</v>
      </c>
      <c r="D188" s="7">
        <v>1996</v>
      </c>
      <c r="E188" s="7"/>
      <c r="F188" s="7"/>
      <c r="G188" s="7"/>
      <c r="H188" s="7"/>
      <c r="I188" s="7"/>
      <c r="J188" s="7"/>
      <c r="K188" s="7"/>
      <c r="L188" s="7">
        <v>598.79999999999995</v>
      </c>
      <c r="M188" s="7"/>
      <c r="N188" s="7"/>
      <c r="O188" s="7"/>
      <c r="P188" s="7"/>
      <c r="Q188" s="7"/>
      <c r="R188" s="7"/>
      <c r="S188" s="7"/>
      <c r="T188" s="7">
        <v>174.65</v>
      </c>
      <c r="U188" s="7"/>
      <c r="V188" s="7">
        <v>-265.93</v>
      </c>
      <c r="W188" s="7"/>
      <c r="X188" s="7"/>
      <c r="Y188" s="7">
        <v>-52.45</v>
      </c>
      <c r="Z188" s="7"/>
      <c r="AA188" s="7"/>
      <c r="AB188" s="7"/>
      <c r="AC188" s="7"/>
      <c r="AD188" s="7"/>
      <c r="AE188" s="7"/>
      <c r="AF188" s="7"/>
      <c r="AG188" s="7"/>
      <c r="AH188" s="7"/>
      <c r="AI188" s="7">
        <v>160</v>
      </c>
      <c r="AJ188" s="7"/>
      <c r="AK188" s="7"/>
      <c r="AL188" s="7"/>
      <c r="AM188" s="7"/>
      <c r="AN188" s="7">
        <v>99.8</v>
      </c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>
        <f t="shared" si="2"/>
        <v>0</v>
      </c>
      <c r="BH188" s="7">
        <v>2710.87</v>
      </c>
    </row>
    <row r="189" spans="1:60" x14ac:dyDescent="0.25">
      <c r="A189" s="5">
        <v>333</v>
      </c>
      <c r="B189" s="3" t="s">
        <v>292</v>
      </c>
      <c r="C189" s="3" t="s">
        <v>94</v>
      </c>
      <c r="D189" s="7">
        <v>1996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>
        <v>-187.49</v>
      </c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>
        <v>160</v>
      </c>
      <c r="AJ189" s="7"/>
      <c r="AK189" s="7"/>
      <c r="AL189" s="7"/>
      <c r="AM189" s="7"/>
      <c r="AN189" s="7"/>
      <c r="AO189" s="7">
        <v>219.56</v>
      </c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>
        <v>-672.52</v>
      </c>
      <c r="BF189" s="7"/>
      <c r="BG189" s="7">
        <f t="shared" si="2"/>
        <v>-672.52</v>
      </c>
      <c r="BH189" s="7">
        <v>1515.55</v>
      </c>
    </row>
    <row r="190" spans="1:60" x14ac:dyDescent="0.25">
      <c r="A190" s="5">
        <v>197</v>
      </c>
      <c r="B190" s="3" t="s">
        <v>293</v>
      </c>
      <c r="C190" s="3" t="s">
        <v>65</v>
      </c>
      <c r="D190" s="7">
        <v>2000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>
        <v>2250</v>
      </c>
      <c r="P190" s="7"/>
      <c r="Q190" s="7"/>
      <c r="R190" s="7"/>
      <c r="S190" s="7"/>
      <c r="T190" s="7"/>
      <c r="U190" s="7"/>
      <c r="V190" s="7">
        <v>-453.93</v>
      </c>
      <c r="W190" s="7"/>
      <c r="X190" s="7"/>
      <c r="Y190" s="7">
        <v>-217.99</v>
      </c>
      <c r="Z190" s="7"/>
      <c r="AA190" s="7"/>
      <c r="AB190" s="7"/>
      <c r="AC190" s="7"/>
      <c r="AD190" s="7"/>
      <c r="AE190" s="7"/>
      <c r="AF190" s="7"/>
      <c r="AG190" s="7"/>
      <c r="AH190" s="7"/>
      <c r="AI190" s="7">
        <v>160</v>
      </c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>
        <f t="shared" si="2"/>
        <v>0</v>
      </c>
      <c r="BH190" s="7">
        <v>3738.08</v>
      </c>
    </row>
    <row r="191" spans="1:60" x14ac:dyDescent="0.25">
      <c r="A191" s="5">
        <v>37</v>
      </c>
      <c r="B191" s="3" t="s">
        <v>294</v>
      </c>
      <c r="C191" s="3" t="s">
        <v>65</v>
      </c>
      <c r="D191" s="7">
        <v>2000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-164.32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>
        <v>160</v>
      </c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>
        <f t="shared" si="2"/>
        <v>0</v>
      </c>
      <c r="BH191" s="7">
        <v>1995.68</v>
      </c>
    </row>
    <row r="192" spans="1:60" x14ac:dyDescent="0.25">
      <c r="A192" s="5">
        <v>97</v>
      </c>
      <c r="B192" s="3" t="s">
        <v>295</v>
      </c>
      <c r="C192" s="3" t="s">
        <v>216</v>
      </c>
      <c r="D192" s="7">
        <v>2000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>
        <v>-164.32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>
        <v>160</v>
      </c>
      <c r="AJ192" s="7">
        <v>-20</v>
      </c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>
        <f t="shared" si="2"/>
        <v>0</v>
      </c>
      <c r="BH192" s="7">
        <v>1975.68</v>
      </c>
    </row>
    <row r="193" spans="1:60" x14ac:dyDescent="0.25">
      <c r="A193" s="5">
        <v>14</v>
      </c>
      <c r="B193" s="3" t="s">
        <v>296</v>
      </c>
      <c r="C193" s="3" t="s">
        <v>67</v>
      </c>
      <c r="D193" s="7">
        <v>1874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>
        <v>-152.97999999999999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>
        <v>160</v>
      </c>
      <c r="AJ193" s="7">
        <v>-18.739999999999998</v>
      </c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>
        <f t="shared" si="2"/>
        <v>0</v>
      </c>
      <c r="BH193" s="7">
        <v>1862.28</v>
      </c>
    </row>
    <row r="194" spans="1:60" x14ac:dyDescent="0.25">
      <c r="A194" s="5">
        <v>10</v>
      </c>
      <c r="B194" s="3" t="s">
        <v>297</v>
      </c>
      <c r="C194" s="3" t="s">
        <v>65</v>
      </c>
      <c r="D194" s="7">
        <v>2000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>
        <v>-413.03</v>
      </c>
      <c r="Q194" s="7"/>
      <c r="R194" s="7"/>
      <c r="S194" s="7"/>
      <c r="T194" s="7"/>
      <c r="U194" s="7"/>
      <c r="V194" s="7">
        <v>-164.32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>
        <v>160</v>
      </c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>
        <f t="shared" si="2"/>
        <v>0</v>
      </c>
      <c r="BH194" s="7">
        <v>1582.65</v>
      </c>
    </row>
    <row r="195" spans="1:60" x14ac:dyDescent="0.25">
      <c r="A195" s="5">
        <v>143</v>
      </c>
      <c r="B195" s="3" t="s">
        <v>298</v>
      </c>
      <c r="C195" s="3" t="s">
        <v>299</v>
      </c>
      <c r="D195" s="7">
        <v>3200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>
        <v>-306.93</v>
      </c>
      <c r="W195" s="7"/>
      <c r="X195" s="7"/>
      <c r="Y195" s="7">
        <v>-79.16</v>
      </c>
      <c r="Z195" s="7"/>
      <c r="AA195" s="7"/>
      <c r="AB195" s="7"/>
      <c r="AC195" s="7"/>
      <c r="AD195" s="7"/>
      <c r="AE195" s="7"/>
      <c r="AF195" s="7"/>
      <c r="AG195" s="7"/>
      <c r="AH195" s="7"/>
      <c r="AI195" s="7">
        <v>160</v>
      </c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>
        <f t="shared" si="2"/>
        <v>0</v>
      </c>
      <c r="BH195" s="7">
        <v>2973.91</v>
      </c>
    </row>
    <row r="196" spans="1:60" x14ac:dyDescent="0.25">
      <c r="A196" s="5">
        <v>630</v>
      </c>
      <c r="B196" s="3" t="s">
        <v>300</v>
      </c>
      <c r="C196" s="3" t="s">
        <v>301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>
        <v>-698.93</v>
      </c>
      <c r="W196" s="7"/>
      <c r="X196" s="7"/>
      <c r="Y196" s="7">
        <v>-536.29999999999995</v>
      </c>
      <c r="Z196" s="7"/>
      <c r="AA196" s="7"/>
      <c r="AB196" s="7"/>
      <c r="AC196" s="7"/>
      <c r="AD196" s="7"/>
      <c r="AE196" s="7"/>
      <c r="AF196" s="7"/>
      <c r="AG196" s="7"/>
      <c r="AH196" s="7"/>
      <c r="AI196" s="7">
        <v>160</v>
      </c>
      <c r="AJ196" s="7"/>
      <c r="AK196" s="7">
        <v>6000</v>
      </c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>
        <f t="shared" si="2"/>
        <v>0</v>
      </c>
      <c r="BH196" s="7">
        <v>4924.7700000000004</v>
      </c>
    </row>
    <row r="197" spans="1:60" x14ac:dyDescent="0.25">
      <c r="A197" s="5">
        <v>327</v>
      </c>
      <c r="B197" s="3" t="s">
        <v>302</v>
      </c>
      <c r="C197" s="3" t="s">
        <v>94</v>
      </c>
      <c r="D197" s="7">
        <v>1996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>
        <v>-173.12</v>
      </c>
      <c r="W197" s="7"/>
      <c r="X197" s="7"/>
      <c r="Y197" s="7">
        <v>-1.4</v>
      </c>
      <c r="Z197" s="7"/>
      <c r="AA197" s="7"/>
      <c r="AB197" s="7"/>
      <c r="AC197" s="7"/>
      <c r="AD197" s="7"/>
      <c r="AE197" s="7"/>
      <c r="AF197" s="7"/>
      <c r="AG197" s="7"/>
      <c r="AH197" s="7"/>
      <c r="AI197" s="7">
        <v>160</v>
      </c>
      <c r="AJ197" s="7"/>
      <c r="AK197" s="7"/>
      <c r="AL197" s="7"/>
      <c r="AM197" s="7"/>
      <c r="AN197" s="7">
        <v>99.8</v>
      </c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>
        <v>-689.21</v>
      </c>
      <c r="BF197" s="7"/>
      <c r="BG197" s="7">
        <f t="shared" si="2"/>
        <v>-689.21</v>
      </c>
      <c r="BH197" s="7">
        <v>1392.07</v>
      </c>
    </row>
    <row r="198" spans="1:60" x14ac:dyDescent="0.25">
      <c r="A198" s="5">
        <v>633</v>
      </c>
      <c r="B198" s="3" t="s">
        <v>303</v>
      </c>
      <c r="C198" s="3" t="s">
        <v>304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>
        <v>-558.92999999999995</v>
      </c>
      <c r="W198" s="7"/>
      <c r="X198" s="7"/>
      <c r="Y198" s="7">
        <v>-363.11</v>
      </c>
      <c r="Z198" s="7"/>
      <c r="AA198" s="7"/>
      <c r="AB198" s="7"/>
      <c r="AC198" s="7"/>
      <c r="AD198" s="7"/>
      <c r="AE198" s="7"/>
      <c r="AF198" s="7"/>
      <c r="AG198" s="7"/>
      <c r="AH198" s="7"/>
      <c r="AI198" s="7">
        <v>160</v>
      </c>
      <c r="AJ198" s="7"/>
      <c r="AK198" s="7">
        <v>5000</v>
      </c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>
        <f t="shared" ref="BG198:BG261" si="3">SUM(AZ198:BF198)</f>
        <v>0</v>
      </c>
      <c r="BH198" s="7">
        <v>4237.96</v>
      </c>
    </row>
    <row r="199" spans="1:60" x14ac:dyDescent="0.25">
      <c r="A199" s="5">
        <v>322</v>
      </c>
      <c r="B199" s="3" t="s">
        <v>305</v>
      </c>
      <c r="C199" s="3" t="s">
        <v>126</v>
      </c>
      <c r="D199" s="7">
        <v>64.39</v>
      </c>
      <c r="E199" s="7"/>
      <c r="F199" s="7"/>
      <c r="G199" s="7"/>
      <c r="H199" s="7">
        <v>-2826.96</v>
      </c>
      <c r="I199" s="7"/>
      <c r="J199" s="7"/>
      <c r="K199" s="7"/>
      <c r="L199" s="7"/>
      <c r="M199" s="7">
        <v>13.48</v>
      </c>
      <c r="N199" s="7"/>
      <c r="O199" s="7"/>
      <c r="P199" s="7"/>
      <c r="Q199" s="7"/>
      <c r="R199" s="7"/>
      <c r="S199" s="7"/>
      <c r="T199" s="7"/>
      <c r="U199" s="7"/>
      <c r="V199" s="7">
        <v>-320.42</v>
      </c>
      <c r="W199" s="7"/>
      <c r="X199" s="7"/>
      <c r="Y199" s="7"/>
      <c r="Z199" s="7"/>
      <c r="AA199" s="7"/>
      <c r="AB199" s="7"/>
      <c r="AC199" s="7"/>
      <c r="AD199" s="7">
        <v>2413.39</v>
      </c>
      <c r="AE199" s="7">
        <v>804.46</v>
      </c>
      <c r="AF199" s="7"/>
      <c r="AG199" s="7">
        <v>-81.459999999999994</v>
      </c>
      <c r="AH199" s="7"/>
      <c r="AI199" s="7">
        <v>160</v>
      </c>
      <c r="AJ199" s="7">
        <v>-19.96</v>
      </c>
      <c r="AK199" s="7"/>
      <c r="AL199" s="7"/>
      <c r="AM199" s="7"/>
      <c r="AN199" s="7">
        <v>0.64</v>
      </c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>
        <f t="shared" si="3"/>
        <v>0</v>
      </c>
      <c r="BH199" s="7">
        <v>207.56</v>
      </c>
    </row>
    <row r="200" spans="1:60" x14ac:dyDescent="0.25">
      <c r="A200" s="5">
        <v>34</v>
      </c>
      <c r="B200" s="3" t="s">
        <v>306</v>
      </c>
      <c r="C200" s="3" t="s">
        <v>67</v>
      </c>
      <c r="D200" s="7">
        <v>1874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>
        <v>-152.97999999999999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>
        <v>160</v>
      </c>
      <c r="AJ200" s="7">
        <v>-18.739999999999998</v>
      </c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>
        <f t="shared" si="3"/>
        <v>0</v>
      </c>
      <c r="BH200" s="7">
        <v>1862.28</v>
      </c>
    </row>
    <row r="201" spans="1:60" x14ac:dyDescent="0.25">
      <c r="A201" s="5">
        <v>604</v>
      </c>
      <c r="B201" s="3" t="s">
        <v>307</v>
      </c>
      <c r="C201" s="3" t="s">
        <v>308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>
        <v>-713.08</v>
      </c>
      <c r="W201" s="7"/>
      <c r="X201" s="7"/>
      <c r="Y201" s="7">
        <v>-4670.3599999999997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>
        <v>160</v>
      </c>
      <c r="AJ201" s="7"/>
      <c r="AK201" s="7">
        <v>20857.5</v>
      </c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>
        <f t="shared" si="3"/>
        <v>0</v>
      </c>
      <c r="BH201" s="7">
        <v>15634.06</v>
      </c>
    </row>
    <row r="202" spans="1:60" x14ac:dyDescent="0.25">
      <c r="A202" s="5">
        <v>331</v>
      </c>
      <c r="B202" s="3" t="s">
        <v>309</v>
      </c>
      <c r="C202" s="3" t="s">
        <v>67</v>
      </c>
      <c r="D202" s="7">
        <v>1996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>
        <v>2250</v>
      </c>
      <c r="P202" s="7"/>
      <c r="Q202" s="7"/>
      <c r="R202" s="7"/>
      <c r="S202" s="7"/>
      <c r="T202" s="7"/>
      <c r="U202" s="7"/>
      <c r="V202" s="7">
        <v>-467.34</v>
      </c>
      <c r="W202" s="7"/>
      <c r="X202" s="7"/>
      <c r="Y202" s="7">
        <v>-198.53</v>
      </c>
      <c r="Z202" s="7"/>
      <c r="AA202" s="7"/>
      <c r="AB202" s="7"/>
      <c r="AC202" s="7"/>
      <c r="AD202" s="7"/>
      <c r="AE202" s="7"/>
      <c r="AF202" s="7"/>
      <c r="AG202" s="7"/>
      <c r="AH202" s="7"/>
      <c r="AI202" s="7">
        <v>160</v>
      </c>
      <c r="AJ202" s="7"/>
      <c r="AK202" s="7"/>
      <c r="AL202" s="7"/>
      <c r="AM202" s="7"/>
      <c r="AN202" s="7">
        <v>99.8</v>
      </c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>
        <v>-329.43</v>
      </c>
      <c r="BF202" s="7"/>
      <c r="BG202" s="7">
        <f t="shared" si="3"/>
        <v>-329.43</v>
      </c>
      <c r="BH202" s="7">
        <v>3510.5</v>
      </c>
    </row>
    <row r="203" spans="1:60" x14ac:dyDescent="0.25">
      <c r="A203" s="5">
        <v>330</v>
      </c>
      <c r="B203" s="3" t="s">
        <v>310</v>
      </c>
      <c r="C203" s="3" t="s">
        <v>67</v>
      </c>
      <c r="D203" s="7">
        <v>1094.58</v>
      </c>
      <c r="E203" s="7"/>
      <c r="F203" s="7"/>
      <c r="G203" s="7"/>
      <c r="H203" s="7">
        <v>-1739.25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>
        <v>-373.65</v>
      </c>
      <c r="W203" s="7"/>
      <c r="X203" s="7"/>
      <c r="Y203" s="7"/>
      <c r="Z203" s="7"/>
      <c r="AA203" s="7"/>
      <c r="AB203" s="7"/>
      <c r="AC203" s="7"/>
      <c r="AD203" s="7">
        <v>1463.61</v>
      </c>
      <c r="AE203" s="7">
        <v>487.87</v>
      </c>
      <c r="AF203" s="7"/>
      <c r="AG203" s="7"/>
      <c r="AH203" s="7"/>
      <c r="AI203" s="7">
        <v>160</v>
      </c>
      <c r="AJ203" s="7"/>
      <c r="AK203" s="7"/>
      <c r="AL203" s="7"/>
      <c r="AM203" s="7"/>
      <c r="AN203" s="7"/>
      <c r="AO203" s="7">
        <v>120.4</v>
      </c>
      <c r="AP203" s="7"/>
      <c r="AQ203" s="7"/>
      <c r="AR203" s="7"/>
      <c r="AS203" s="7"/>
      <c r="AT203" s="7"/>
      <c r="AU203" s="7">
        <v>149.69999999999999</v>
      </c>
      <c r="AV203" s="7">
        <v>32.08</v>
      </c>
      <c r="AW203" s="7">
        <v>328.37</v>
      </c>
      <c r="AX203" s="7"/>
      <c r="AY203" s="7"/>
      <c r="AZ203" s="7"/>
      <c r="BA203" s="7"/>
      <c r="BB203" s="7"/>
      <c r="BC203" s="7"/>
      <c r="BD203" s="7"/>
      <c r="BE203" s="7"/>
      <c r="BF203" s="7"/>
      <c r="BG203" s="7">
        <f t="shared" si="3"/>
        <v>0</v>
      </c>
      <c r="BH203" s="7">
        <v>1723.71</v>
      </c>
    </row>
    <row r="204" spans="1:60" x14ac:dyDescent="0.25">
      <c r="A204" s="5">
        <v>609</v>
      </c>
      <c r="B204" s="3" t="s">
        <v>311</v>
      </c>
      <c r="C204" s="3" t="s">
        <v>92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>
        <v>-418.93</v>
      </c>
      <c r="W204" s="7"/>
      <c r="X204" s="7"/>
      <c r="Y204" s="7">
        <v>-182.36</v>
      </c>
      <c r="Z204" s="7"/>
      <c r="AA204" s="7"/>
      <c r="AB204" s="7"/>
      <c r="AC204" s="7"/>
      <c r="AD204" s="7"/>
      <c r="AE204" s="7"/>
      <c r="AF204" s="7"/>
      <c r="AG204" s="7"/>
      <c r="AH204" s="7"/>
      <c r="AI204" s="7">
        <v>160</v>
      </c>
      <c r="AJ204" s="7"/>
      <c r="AK204" s="7">
        <v>4000</v>
      </c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>
        <f t="shared" si="3"/>
        <v>0</v>
      </c>
      <c r="BH204" s="7">
        <v>3558.71</v>
      </c>
    </row>
    <row r="205" spans="1:60" x14ac:dyDescent="0.25">
      <c r="A205" s="5">
        <v>307</v>
      </c>
      <c r="B205" s="3" t="s">
        <v>312</v>
      </c>
      <c r="C205" s="3" t="s">
        <v>190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>
        <v>4635</v>
      </c>
      <c r="S205" s="7"/>
      <c r="T205" s="7"/>
      <c r="U205" s="7"/>
      <c r="V205" s="7"/>
      <c r="W205" s="7"/>
      <c r="X205" s="7">
        <v>-66.11</v>
      </c>
      <c r="Y205" s="7">
        <v>-391.87</v>
      </c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>
        <f t="shared" si="3"/>
        <v>0</v>
      </c>
      <c r="BH205" s="7">
        <v>4177.0200000000004</v>
      </c>
    </row>
    <row r="206" spans="1:60" x14ac:dyDescent="0.25">
      <c r="A206" s="5">
        <v>326</v>
      </c>
      <c r="B206" s="3" t="s">
        <v>313</v>
      </c>
      <c r="C206" s="3" t="s">
        <v>94</v>
      </c>
      <c r="D206" s="7">
        <v>1996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>
        <v>-173.12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>
        <v>160</v>
      </c>
      <c r="AJ206" s="7"/>
      <c r="AK206" s="7"/>
      <c r="AL206" s="7"/>
      <c r="AM206" s="7"/>
      <c r="AN206" s="7">
        <v>99.8</v>
      </c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>
        <f t="shared" si="3"/>
        <v>0</v>
      </c>
      <c r="BH206" s="7">
        <v>2082.6799999999998</v>
      </c>
    </row>
    <row r="207" spans="1:60" x14ac:dyDescent="0.25">
      <c r="A207" s="5">
        <v>62</v>
      </c>
      <c r="B207" s="3" t="s">
        <v>314</v>
      </c>
      <c r="C207" s="3" t="s">
        <v>60</v>
      </c>
      <c r="D207" s="7">
        <v>1874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>
        <v>-152.97999999999999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>
        <v>160</v>
      </c>
      <c r="AJ207" s="7">
        <v>-18.739999999999998</v>
      </c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>
        <f t="shared" si="3"/>
        <v>0</v>
      </c>
      <c r="BH207" s="7">
        <v>1862.28</v>
      </c>
    </row>
    <row r="208" spans="1:60" x14ac:dyDescent="0.25">
      <c r="A208" s="5">
        <v>115</v>
      </c>
      <c r="B208" s="3" t="s">
        <v>315</v>
      </c>
      <c r="C208" s="3" t="s">
        <v>80</v>
      </c>
      <c r="D208" s="7">
        <v>3200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>
        <v>9000</v>
      </c>
      <c r="P208" s="7"/>
      <c r="Q208" s="7"/>
      <c r="R208" s="7"/>
      <c r="S208" s="7"/>
      <c r="T208" s="7"/>
      <c r="U208" s="7"/>
      <c r="V208" s="7">
        <v>-713.08</v>
      </c>
      <c r="W208" s="7"/>
      <c r="X208" s="7"/>
      <c r="Y208" s="7">
        <v>-2289.54</v>
      </c>
      <c r="Z208" s="7"/>
      <c r="AA208" s="7"/>
      <c r="AB208" s="7"/>
      <c r="AC208" s="7"/>
      <c r="AD208" s="7"/>
      <c r="AE208" s="7"/>
      <c r="AF208" s="7"/>
      <c r="AG208" s="7"/>
      <c r="AH208" s="7"/>
      <c r="AI208" s="7">
        <v>160</v>
      </c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>
        <f t="shared" si="3"/>
        <v>0</v>
      </c>
      <c r="BH208" s="7">
        <v>9357.3799999999992</v>
      </c>
    </row>
    <row r="209" spans="1:60" x14ac:dyDescent="0.25">
      <c r="A209" s="5">
        <v>345</v>
      </c>
      <c r="B209" s="3" t="s">
        <v>316</v>
      </c>
      <c r="C209" s="3" t="s">
        <v>178</v>
      </c>
      <c r="D209" s="7">
        <v>1996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>
        <v>2250</v>
      </c>
      <c r="P209" s="7"/>
      <c r="Q209" s="7"/>
      <c r="R209" s="7"/>
      <c r="S209" s="7"/>
      <c r="T209" s="7"/>
      <c r="U209" s="7"/>
      <c r="V209" s="7">
        <v>-467.34</v>
      </c>
      <c r="W209" s="7"/>
      <c r="X209" s="7"/>
      <c r="Y209" s="7">
        <v>-236.52</v>
      </c>
      <c r="Z209" s="7"/>
      <c r="AA209" s="7"/>
      <c r="AB209" s="7"/>
      <c r="AC209" s="7"/>
      <c r="AD209" s="7"/>
      <c r="AE209" s="7"/>
      <c r="AF209" s="7"/>
      <c r="AG209" s="7"/>
      <c r="AH209" s="7"/>
      <c r="AI209" s="7">
        <v>160</v>
      </c>
      <c r="AJ209" s="7">
        <v>-19.96</v>
      </c>
      <c r="AK209" s="7"/>
      <c r="AL209" s="7"/>
      <c r="AM209" s="7"/>
      <c r="AN209" s="7">
        <v>99.8</v>
      </c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>
        <v>-672.59</v>
      </c>
      <c r="BF209" s="7"/>
      <c r="BG209" s="7">
        <f t="shared" si="3"/>
        <v>-672.59</v>
      </c>
      <c r="BH209" s="7">
        <v>3109.39</v>
      </c>
    </row>
    <row r="210" spans="1:60" x14ac:dyDescent="0.25">
      <c r="A210" s="5">
        <v>145</v>
      </c>
      <c r="B210" s="3" t="s">
        <v>317</v>
      </c>
      <c r="C210" s="3" t="s">
        <v>67</v>
      </c>
      <c r="D210" s="7">
        <v>1874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>
        <v>-152.97999999999999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>
        <v>160</v>
      </c>
      <c r="AJ210" s="7">
        <v>-18.739999999999998</v>
      </c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>
        <v>-485.41</v>
      </c>
      <c r="BF210" s="7"/>
      <c r="BG210" s="7">
        <f t="shared" si="3"/>
        <v>-485.41</v>
      </c>
      <c r="BH210" s="7">
        <v>1376.87</v>
      </c>
    </row>
    <row r="211" spans="1:60" x14ac:dyDescent="0.25">
      <c r="A211" s="5">
        <v>194</v>
      </c>
      <c r="B211" s="3" t="s">
        <v>318</v>
      </c>
      <c r="C211" s="3" t="s">
        <v>60</v>
      </c>
      <c r="D211" s="7">
        <v>1088.1300000000001</v>
      </c>
      <c r="E211" s="7"/>
      <c r="F211" s="7"/>
      <c r="G211" s="7"/>
      <c r="H211" s="7">
        <v>-671.52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>
        <v>-177.94</v>
      </c>
      <c r="W211" s="7"/>
      <c r="X211" s="7"/>
      <c r="Y211" s="7"/>
      <c r="Z211" s="7"/>
      <c r="AA211" s="7"/>
      <c r="AB211" s="7"/>
      <c r="AC211" s="7"/>
      <c r="AD211" s="7">
        <v>785.87</v>
      </c>
      <c r="AE211" s="7">
        <v>261.95999999999998</v>
      </c>
      <c r="AF211" s="7"/>
      <c r="AG211" s="7">
        <v>-11.47</v>
      </c>
      <c r="AH211" s="7"/>
      <c r="AI211" s="7">
        <v>160</v>
      </c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>
        <v>-270.69</v>
      </c>
      <c r="AZ211" s="7"/>
      <c r="BA211" s="7"/>
      <c r="BB211" s="7"/>
      <c r="BC211" s="7"/>
      <c r="BD211" s="7"/>
      <c r="BE211" s="7"/>
      <c r="BF211" s="7"/>
      <c r="BG211" s="7">
        <f t="shared" si="3"/>
        <v>0</v>
      </c>
      <c r="BH211" s="7">
        <v>1164.3399999999999</v>
      </c>
    </row>
    <row r="212" spans="1:60" x14ac:dyDescent="0.25">
      <c r="A212" s="5">
        <v>9</v>
      </c>
      <c r="B212" s="3" t="s">
        <v>319</v>
      </c>
      <c r="C212" s="3" t="s">
        <v>65</v>
      </c>
      <c r="D212" s="7">
        <v>2000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>
        <v>-164.32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>
        <v>160</v>
      </c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>
        <f t="shared" si="3"/>
        <v>0</v>
      </c>
      <c r="BH212" s="7">
        <v>1995.68</v>
      </c>
    </row>
    <row r="213" spans="1:60" x14ac:dyDescent="0.25">
      <c r="A213" s="5">
        <v>623</v>
      </c>
      <c r="B213" s="3" t="s">
        <v>320</v>
      </c>
      <c r="C213" s="3" t="s">
        <v>139</v>
      </c>
      <c r="D213" s="7">
        <v>544.79999999999995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>
        <v>-40.86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>
        <v>160</v>
      </c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>
        <f t="shared" si="3"/>
        <v>0</v>
      </c>
      <c r="BH213" s="7">
        <v>663.94</v>
      </c>
    </row>
    <row r="214" spans="1:60" x14ac:dyDescent="0.25">
      <c r="A214" s="5">
        <v>50</v>
      </c>
      <c r="B214" s="3" t="s">
        <v>321</v>
      </c>
      <c r="C214" s="3" t="s">
        <v>60</v>
      </c>
      <c r="D214" s="7">
        <v>1874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>
        <v>-152.97999999999999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>
        <v>160</v>
      </c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>
        <v>-507.16</v>
      </c>
      <c r="BF214" s="7"/>
      <c r="BG214" s="7">
        <f t="shared" si="3"/>
        <v>-507.16</v>
      </c>
      <c r="BH214" s="7">
        <v>1373.86</v>
      </c>
    </row>
    <row r="215" spans="1:60" x14ac:dyDescent="0.25">
      <c r="A215" s="5">
        <v>340</v>
      </c>
      <c r="B215" s="3" t="s">
        <v>322</v>
      </c>
      <c r="C215" s="3" t="s">
        <v>109</v>
      </c>
      <c r="D215" s="7">
        <v>1996</v>
      </c>
      <c r="E215" s="7"/>
      <c r="F215" s="7"/>
      <c r="G215" s="7"/>
      <c r="H215" s="7"/>
      <c r="I215" s="7"/>
      <c r="J215" s="7"/>
      <c r="K215" s="7"/>
      <c r="L215" s="7"/>
      <c r="M215" s="7"/>
      <c r="N215" s="7">
        <v>266.13</v>
      </c>
      <c r="O215" s="7"/>
      <c r="P215" s="7"/>
      <c r="Q215" s="7"/>
      <c r="R215" s="7"/>
      <c r="S215" s="7"/>
      <c r="T215" s="7"/>
      <c r="U215" s="7">
        <v>77.62</v>
      </c>
      <c r="V215" s="7">
        <v>-368.94</v>
      </c>
      <c r="W215" s="7"/>
      <c r="X215" s="7"/>
      <c r="Y215" s="7">
        <v>-136.30000000000001</v>
      </c>
      <c r="Z215" s="7"/>
      <c r="AA215" s="7"/>
      <c r="AB215" s="7"/>
      <c r="AC215" s="7"/>
      <c r="AD215" s="7"/>
      <c r="AE215" s="7"/>
      <c r="AF215" s="7"/>
      <c r="AG215" s="7"/>
      <c r="AH215" s="7"/>
      <c r="AI215" s="7">
        <v>160</v>
      </c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>
        <v>59.88</v>
      </c>
      <c r="AU215" s="7">
        <v>499</v>
      </c>
      <c r="AV215" s="7">
        <v>145.54</v>
      </c>
      <c r="AW215" s="7">
        <v>598.79999999999995</v>
      </c>
      <c r="AX215" s="7"/>
      <c r="AY215" s="7"/>
      <c r="AZ215" s="7"/>
      <c r="BA215" s="7"/>
      <c r="BB215" s="7"/>
      <c r="BC215" s="7"/>
      <c r="BD215" s="7"/>
      <c r="BE215" s="7"/>
      <c r="BF215" s="7"/>
      <c r="BG215" s="7">
        <f t="shared" si="3"/>
        <v>0</v>
      </c>
      <c r="BH215" s="7">
        <v>3297.73</v>
      </c>
    </row>
    <row r="216" spans="1:60" x14ac:dyDescent="0.25">
      <c r="A216" s="5">
        <v>319</v>
      </c>
      <c r="B216" s="3" t="s">
        <v>323</v>
      </c>
      <c r="C216" s="3" t="s">
        <v>60</v>
      </c>
      <c r="D216" s="7">
        <v>1874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>
        <v>-152.97999999999999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>
        <v>160</v>
      </c>
      <c r="AJ216" s="7">
        <v>-18.739999999999998</v>
      </c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>
        <f t="shared" si="3"/>
        <v>0</v>
      </c>
      <c r="BH216" s="7">
        <v>1862.28</v>
      </c>
    </row>
    <row r="217" spans="1:60" x14ac:dyDescent="0.25">
      <c r="A217" s="5">
        <v>513</v>
      </c>
      <c r="B217" s="3" t="s">
        <v>324</v>
      </c>
      <c r="C217" s="3" t="s">
        <v>325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>
        <v>-698.93</v>
      </c>
      <c r="W217" s="7"/>
      <c r="X217" s="7"/>
      <c r="Y217" s="7">
        <v>-536.29999999999995</v>
      </c>
      <c r="Z217" s="7"/>
      <c r="AA217" s="7"/>
      <c r="AB217" s="7"/>
      <c r="AC217" s="7"/>
      <c r="AD217" s="7"/>
      <c r="AE217" s="7"/>
      <c r="AF217" s="7"/>
      <c r="AG217" s="7"/>
      <c r="AH217" s="7"/>
      <c r="AI217" s="7">
        <v>160</v>
      </c>
      <c r="AJ217" s="7"/>
      <c r="AK217" s="7">
        <v>6000</v>
      </c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>
        <v>-594.78</v>
      </c>
      <c r="BG217" s="7">
        <f t="shared" si="3"/>
        <v>-594.78</v>
      </c>
      <c r="BH217" s="7">
        <v>4329.99</v>
      </c>
    </row>
    <row r="218" spans="1:60" x14ac:dyDescent="0.25">
      <c r="A218" s="5">
        <v>169</v>
      </c>
      <c r="B218" s="3" t="s">
        <v>326</v>
      </c>
      <c r="C218" s="3" t="s">
        <v>60</v>
      </c>
      <c r="D218" s="7">
        <v>1874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>
        <v>-152.97999999999999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>
        <v>160</v>
      </c>
      <c r="AJ218" s="7">
        <v>-18.739999999999998</v>
      </c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>
        <f t="shared" si="3"/>
        <v>0</v>
      </c>
      <c r="BH218" s="7">
        <v>1862.28</v>
      </c>
    </row>
    <row r="219" spans="1:60" x14ac:dyDescent="0.25">
      <c r="A219" s="5">
        <v>614</v>
      </c>
      <c r="B219" s="3" t="s">
        <v>327</v>
      </c>
      <c r="C219" s="3" t="s">
        <v>139</v>
      </c>
      <c r="D219" s="7">
        <v>544.79999999999995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>
        <v>-40.86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>
        <v>160</v>
      </c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>
        <f t="shared" si="3"/>
        <v>0</v>
      </c>
      <c r="BH219" s="7">
        <v>663.94</v>
      </c>
    </row>
    <row r="220" spans="1:60" x14ac:dyDescent="0.25">
      <c r="A220" s="5">
        <v>39</v>
      </c>
      <c r="B220" s="3" t="s">
        <v>328</v>
      </c>
      <c r="C220" s="3" t="s">
        <v>60</v>
      </c>
      <c r="D220" s="7">
        <v>1874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>
        <v>-152.97999999999999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>
        <v>160</v>
      </c>
      <c r="AJ220" s="7">
        <v>-18.739999999999998</v>
      </c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>
        <v>-369.49</v>
      </c>
      <c r="BF220" s="7"/>
      <c r="BG220" s="7">
        <f t="shared" si="3"/>
        <v>-369.49</v>
      </c>
      <c r="BH220" s="7">
        <v>1492.79</v>
      </c>
    </row>
    <row r="221" spans="1:60" x14ac:dyDescent="0.25">
      <c r="A221" s="5">
        <v>635</v>
      </c>
      <c r="B221" s="3" t="s">
        <v>329</v>
      </c>
      <c r="C221" s="3" t="s">
        <v>330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>
        <v>-4837.51</v>
      </c>
      <c r="Z221" s="7"/>
      <c r="AA221" s="7"/>
      <c r="AB221" s="7"/>
      <c r="AC221" s="7"/>
      <c r="AD221" s="7"/>
      <c r="AE221" s="7"/>
      <c r="AF221" s="7"/>
      <c r="AG221" s="7"/>
      <c r="AH221" s="7"/>
      <c r="AI221" s="7">
        <v>160</v>
      </c>
      <c r="AJ221" s="7"/>
      <c r="AK221" s="7">
        <v>20857.5</v>
      </c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>
        <v>-1400</v>
      </c>
      <c r="BB221" s="7"/>
      <c r="BC221" s="7"/>
      <c r="BD221" s="7"/>
      <c r="BE221" s="7"/>
      <c r="BF221" s="7"/>
      <c r="BG221" s="7">
        <f t="shared" si="3"/>
        <v>-1400</v>
      </c>
      <c r="BH221" s="7">
        <v>14779.99</v>
      </c>
    </row>
    <row r="222" spans="1:60" x14ac:dyDescent="0.25">
      <c r="A222" s="5">
        <v>162</v>
      </c>
      <c r="B222" s="3" t="s">
        <v>331</v>
      </c>
      <c r="C222" s="3" t="s">
        <v>60</v>
      </c>
      <c r="D222" s="7">
        <v>1874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>
        <v>-152.97999999999999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>
        <v>160</v>
      </c>
      <c r="AJ222" s="7">
        <v>-18.739999999999998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>
        <f t="shared" si="3"/>
        <v>0</v>
      </c>
      <c r="BH222" s="7">
        <v>1862.28</v>
      </c>
    </row>
    <row r="223" spans="1:60" x14ac:dyDescent="0.25">
      <c r="A223" s="5">
        <v>114</v>
      </c>
      <c r="B223" s="3" t="s">
        <v>332</v>
      </c>
      <c r="C223" s="3" t="s">
        <v>100</v>
      </c>
      <c r="D223" s="7">
        <v>2000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>
        <v>-164.32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>
        <v>160</v>
      </c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>
        <f t="shared" si="3"/>
        <v>0</v>
      </c>
      <c r="BH223" s="7">
        <v>1995.68</v>
      </c>
    </row>
    <row r="224" spans="1:60" x14ac:dyDescent="0.25">
      <c r="A224" s="5">
        <v>17</v>
      </c>
      <c r="B224" s="3" t="s">
        <v>333</v>
      </c>
      <c r="C224" s="3" t="s">
        <v>67</v>
      </c>
      <c r="D224" s="7">
        <v>1874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>
        <v>-152.97999999999999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>
        <v>160</v>
      </c>
      <c r="AJ224" s="7">
        <v>-18.739999999999998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>
        <v>-553.21</v>
      </c>
      <c r="BF224" s="7"/>
      <c r="BG224" s="7">
        <f t="shared" si="3"/>
        <v>-553.21</v>
      </c>
      <c r="BH224" s="7">
        <v>1309.07</v>
      </c>
    </row>
    <row r="225" spans="1:60" x14ac:dyDescent="0.25">
      <c r="A225" s="5">
        <v>173</v>
      </c>
      <c r="B225" s="3" t="s">
        <v>334</v>
      </c>
      <c r="C225" s="3" t="s">
        <v>126</v>
      </c>
      <c r="D225" s="7">
        <v>1874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>
        <v>-152.97999999999999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>
        <v>160</v>
      </c>
      <c r="AJ225" s="7">
        <v>-18.739999999999998</v>
      </c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>
        <f t="shared" si="3"/>
        <v>0</v>
      </c>
      <c r="BH225" s="7">
        <v>1862.28</v>
      </c>
    </row>
    <row r="226" spans="1:60" x14ac:dyDescent="0.25">
      <c r="A226" s="5">
        <v>346</v>
      </c>
      <c r="B226" s="3" t="s">
        <v>335</v>
      </c>
      <c r="C226" s="3" t="s">
        <v>164</v>
      </c>
      <c r="D226" s="7">
        <v>1996</v>
      </c>
      <c r="E226" s="7"/>
      <c r="F226" s="7"/>
      <c r="G226" s="7"/>
      <c r="H226" s="7"/>
      <c r="I226" s="7"/>
      <c r="J226" s="7"/>
      <c r="K226" s="7"/>
      <c r="L226" s="7"/>
      <c r="M226" s="7">
        <v>418</v>
      </c>
      <c r="N226" s="7"/>
      <c r="O226" s="7"/>
      <c r="P226" s="7"/>
      <c r="Q226" s="7"/>
      <c r="R226" s="7"/>
      <c r="S226" s="7"/>
      <c r="T226" s="7"/>
      <c r="U226" s="7"/>
      <c r="V226" s="7">
        <v>-223.28</v>
      </c>
      <c r="W226" s="7"/>
      <c r="X226" s="7"/>
      <c r="Y226" s="7">
        <v>-28.99</v>
      </c>
      <c r="Z226" s="7"/>
      <c r="AA226" s="7"/>
      <c r="AB226" s="7"/>
      <c r="AC226" s="7"/>
      <c r="AD226" s="7"/>
      <c r="AE226" s="7"/>
      <c r="AF226" s="7"/>
      <c r="AG226" s="7"/>
      <c r="AH226" s="7"/>
      <c r="AI226" s="7">
        <v>160</v>
      </c>
      <c r="AJ226" s="7"/>
      <c r="AK226" s="7"/>
      <c r="AL226" s="7"/>
      <c r="AM226" s="7"/>
      <c r="AN226" s="7">
        <v>99.8</v>
      </c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>
        <v>-89.38</v>
      </c>
      <c r="BA226" s="7"/>
      <c r="BB226" s="7"/>
      <c r="BC226" s="7"/>
      <c r="BD226" s="7"/>
      <c r="BE226" s="7"/>
      <c r="BF226" s="7"/>
      <c r="BG226" s="7">
        <f t="shared" si="3"/>
        <v>-89.38</v>
      </c>
      <c r="BH226" s="7">
        <v>2332.15</v>
      </c>
    </row>
    <row r="227" spans="1:60" x14ac:dyDescent="0.25">
      <c r="A227" s="5">
        <v>96</v>
      </c>
      <c r="B227" s="3" t="s">
        <v>336</v>
      </c>
      <c r="C227" s="3" t="s">
        <v>67</v>
      </c>
      <c r="D227" s="7">
        <v>1874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>
        <v>-152.97999999999999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>
        <v>160</v>
      </c>
      <c r="AJ227" s="7">
        <v>-18.739999999999998</v>
      </c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>
        <v>-507.1</v>
      </c>
      <c r="BF227" s="7"/>
      <c r="BG227" s="7">
        <f t="shared" si="3"/>
        <v>-507.1</v>
      </c>
      <c r="BH227" s="7">
        <v>1355.18</v>
      </c>
    </row>
    <row r="228" spans="1:60" x14ac:dyDescent="0.25">
      <c r="A228" s="5">
        <v>112</v>
      </c>
      <c r="B228" s="3" t="s">
        <v>337</v>
      </c>
      <c r="C228" s="3" t="s">
        <v>130</v>
      </c>
      <c r="D228" s="7">
        <v>1874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>
        <v>-152.97999999999999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>
        <v>160</v>
      </c>
      <c r="AJ228" s="7">
        <v>-18.739999999999998</v>
      </c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>
        <f t="shared" si="3"/>
        <v>0</v>
      </c>
      <c r="BH228" s="7">
        <v>1862.28</v>
      </c>
    </row>
    <row r="229" spans="1:60" x14ac:dyDescent="0.25">
      <c r="A229" s="5">
        <v>339</v>
      </c>
      <c r="B229" s="3" t="s">
        <v>338</v>
      </c>
      <c r="C229" s="3" t="s">
        <v>67</v>
      </c>
      <c r="D229" s="7">
        <v>1996</v>
      </c>
      <c r="E229" s="7"/>
      <c r="F229" s="7"/>
      <c r="G229" s="7"/>
      <c r="H229" s="7"/>
      <c r="I229" s="7"/>
      <c r="J229" s="7"/>
      <c r="K229" s="7"/>
      <c r="L229" s="7"/>
      <c r="M229" s="7"/>
      <c r="N229" s="7">
        <v>283.88</v>
      </c>
      <c r="O229" s="7"/>
      <c r="P229" s="7"/>
      <c r="Q229" s="7"/>
      <c r="R229" s="7"/>
      <c r="S229" s="7"/>
      <c r="T229" s="7"/>
      <c r="U229" s="7">
        <v>56.78</v>
      </c>
      <c r="V229" s="7">
        <v>-390.05</v>
      </c>
      <c r="W229" s="7"/>
      <c r="X229" s="7"/>
      <c r="Y229" s="7">
        <v>-155.75</v>
      </c>
      <c r="Z229" s="7"/>
      <c r="AA229" s="7"/>
      <c r="AB229" s="7"/>
      <c r="AC229" s="7"/>
      <c r="AD229" s="7"/>
      <c r="AE229" s="7"/>
      <c r="AF229" s="7"/>
      <c r="AG229" s="7"/>
      <c r="AH229" s="7"/>
      <c r="AI229" s="7">
        <v>160</v>
      </c>
      <c r="AJ229" s="7"/>
      <c r="AK229" s="7"/>
      <c r="AL229" s="7"/>
      <c r="AM229" s="7"/>
      <c r="AN229" s="7"/>
      <c r="AO229" s="7">
        <v>219.56</v>
      </c>
      <c r="AP229" s="7"/>
      <c r="AQ229" s="7"/>
      <c r="AR229" s="7"/>
      <c r="AS229" s="7"/>
      <c r="AT229" s="7"/>
      <c r="AU229" s="7">
        <v>532.27</v>
      </c>
      <c r="AV229" s="7">
        <v>106.45</v>
      </c>
      <c r="AW229" s="7">
        <v>598.79999999999995</v>
      </c>
      <c r="AX229" s="7"/>
      <c r="AY229" s="7"/>
      <c r="AZ229" s="7"/>
      <c r="BA229" s="7"/>
      <c r="BB229" s="7"/>
      <c r="BC229" s="7"/>
      <c r="BD229" s="7"/>
      <c r="BE229" s="7">
        <v>-792.94</v>
      </c>
      <c r="BF229" s="7">
        <v>-207.02</v>
      </c>
      <c r="BG229" s="7">
        <f t="shared" si="3"/>
        <v>-999.96</v>
      </c>
      <c r="BH229" s="7">
        <v>2407.98</v>
      </c>
    </row>
    <row r="230" spans="1:60" x14ac:dyDescent="0.25">
      <c r="A230" s="5">
        <v>601</v>
      </c>
      <c r="B230" s="3" t="s">
        <v>339</v>
      </c>
      <c r="C230" s="3" t="s">
        <v>60</v>
      </c>
      <c r="D230" s="7">
        <v>1874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>
        <v>-152.97999999999999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>
        <v>160</v>
      </c>
      <c r="AJ230" s="7">
        <v>-18.739999999999998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>
        <v>-561.45000000000005</v>
      </c>
      <c r="BF230" s="7"/>
      <c r="BG230" s="7">
        <f t="shared" si="3"/>
        <v>-561.45000000000005</v>
      </c>
      <c r="BH230" s="7">
        <v>1300.83</v>
      </c>
    </row>
    <row r="231" spans="1:60" x14ac:dyDescent="0.25">
      <c r="A231" s="5">
        <v>65</v>
      </c>
      <c r="B231" s="3" t="s">
        <v>340</v>
      </c>
      <c r="C231" s="3" t="s">
        <v>60</v>
      </c>
      <c r="D231" s="7">
        <v>1874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>
        <v>-152.97999999999999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>
        <v>160</v>
      </c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>
        <v>-552.30999999999995</v>
      </c>
      <c r="BF231" s="7"/>
      <c r="BG231" s="7">
        <f t="shared" si="3"/>
        <v>-552.30999999999995</v>
      </c>
      <c r="BH231" s="7">
        <v>1328.71</v>
      </c>
    </row>
    <row r="232" spans="1:60" x14ac:dyDescent="0.25">
      <c r="A232" s="5">
        <v>189</v>
      </c>
      <c r="B232" s="3" t="s">
        <v>341</v>
      </c>
      <c r="C232" s="3" t="s">
        <v>60</v>
      </c>
      <c r="D232" s="7">
        <v>1874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>
        <v>-152.97999999999999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>
        <v>160</v>
      </c>
      <c r="AJ232" s="7">
        <v>-18.739999999999998</v>
      </c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>
        <v>-686.52</v>
      </c>
      <c r="BF232" s="7"/>
      <c r="BG232" s="7">
        <f t="shared" si="3"/>
        <v>-686.52</v>
      </c>
      <c r="BH232" s="7">
        <v>1175.76</v>
      </c>
    </row>
    <row r="233" spans="1:60" x14ac:dyDescent="0.25">
      <c r="A233" s="5">
        <v>182</v>
      </c>
      <c r="B233" s="3" t="s">
        <v>342</v>
      </c>
      <c r="C233" s="3" t="s">
        <v>126</v>
      </c>
      <c r="D233" s="7">
        <v>1874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>
        <v>-152.97999999999999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>
        <v>160</v>
      </c>
      <c r="AJ233" s="7">
        <v>-18.739999999999998</v>
      </c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>
        <f t="shared" si="3"/>
        <v>0</v>
      </c>
      <c r="BH233" s="7">
        <v>1862.28</v>
      </c>
    </row>
    <row r="234" spans="1:60" x14ac:dyDescent="0.25">
      <c r="A234" s="5">
        <v>18</v>
      </c>
      <c r="B234" s="3" t="s">
        <v>343</v>
      </c>
      <c r="C234" s="3" t="s">
        <v>67</v>
      </c>
      <c r="D234" s="7">
        <v>1874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>
        <v>-152.97999999999999</v>
      </c>
      <c r="W234" s="7"/>
      <c r="X234" s="7"/>
      <c r="Y234" s="7"/>
      <c r="Z234" s="7"/>
      <c r="AA234" s="7"/>
      <c r="AB234" s="7">
        <v>-403.89</v>
      </c>
      <c r="AC234" s="7"/>
      <c r="AD234" s="7"/>
      <c r="AE234" s="7"/>
      <c r="AF234" s="7"/>
      <c r="AG234" s="7"/>
      <c r="AH234" s="7"/>
      <c r="AI234" s="7">
        <v>160</v>
      </c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>
        <v>-563.89</v>
      </c>
      <c r="BF234" s="7"/>
      <c r="BG234" s="7">
        <f t="shared" si="3"/>
        <v>-563.89</v>
      </c>
      <c r="BH234" s="7">
        <v>913.24</v>
      </c>
    </row>
    <row r="235" spans="1:60" x14ac:dyDescent="0.25">
      <c r="A235" s="5">
        <v>336</v>
      </c>
      <c r="B235" s="3" t="s">
        <v>344</v>
      </c>
      <c r="C235" s="3" t="s">
        <v>67</v>
      </c>
      <c r="D235" s="7">
        <v>1996</v>
      </c>
      <c r="E235" s="7"/>
      <c r="F235" s="7"/>
      <c r="G235" s="7"/>
      <c r="H235" s="7"/>
      <c r="I235" s="7"/>
      <c r="J235" s="7"/>
      <c r="K235" s="7"/>
      <c r="L235" s="7">
        <v>266.13</v>
      </c>
      <c r="M235" s="7"/>
      <c r="N235" s="7"/>
      <c r="O235" s="7"/>
      <c r="P235" s="7"/>
      <c r="Q235" s="7"/>
      <c r="R235" s="7"/>
      <c r="S235" s="7"/>
      <c r="T235" s="7">
        <v>77.62</v>
      </c>
      <c r="U235" s="7"/>
      <c r="V235" s="7">
        <v>-214.37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>
        <v>160</v>
      </c>
      <c r="AJ235" s="7">
        <v>-19.96</v>
      </c>
      <c r="AK235" s="7"/>
      <c r="AL235" s="7"/>
      <c r="AM235" s="7"/>
      <c r="AN235" s="7">
        <v>99.8</v>
      </c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>
        <f t="shared" si="3"/>
        <v>0</v>
      </c>
      <c r="BH235" s="7">
        <v>2365.2199999999998</v>
      </c>
    </row>
    <row r="236" spans="1:60" x14ac:dyDescent="0.25">
      <c r="A236" s="5">
        <v>349</v>
      </c>
      <c r="B236" s="3" t="s">
        <v>345</v>
      </c>
      <c r="C236" s="3" t="s">
        <v>67</v>
      </c>
      <c r="D236" s="7">
        <v>1996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>
        <v>-173.12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>
        <v>160</v>
      </c>
      <c r="AJ236" s="7"/>
      <c r="AK236" s="7"/>
      <c r="AL236" s="7"/>
      <c r="AM236" s="7"/>
      <c r="AN236" s="7">
        <v>99.8</v>
      </c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>
        <v>-736.92</v>
      </c>
      <c r="BF236" s="7"/>
      <c r="BG236" s="7">
        <f t="shared" si="3"/>
        <v>-736.92</v>
      </c>
      <c r="BH236" s="7">
        <v>1345.76</v>
      </c>
    </row>
    <row r="237" spans="1:60" x14ac:dyDescent="0.25">
      <c r="A237" s="5">
        <v>205</v>
      </c>
      <c r="B237" s="3" t="s">
        <v>346</v>
      </c>
      <c r="C237" s="3" t="s">
        <v>347</v>
      </c>
      <c r="D237" s="7">
        <v>5622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>
        <v>-646.01</v>
      </c>
      <c r="W237" s="7"/>
      <c r="X237" s="7"/>
      <c r="Y237" s="7">
        <v>-499.04</v>
      </c>
      <c r="Z237" s="7"/>
      <c r="AA237" s="7"/>
      <c r="AB237" s="7"/>
      <c r="AC237" s="7"/>
      <c r="AD237" s="7"/>
      <c r="AE237" s="7"/>
      <c r="AF237" s="7"/>
      <c r="AG237" s="7"/>
      <c r="AH237" s="7"/>
      <c r="AI237" s="7">
        <v>160</v>
      </c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>
        <v>-758.18</v>
      </c>
      <c r="BF237" s="7">
        <v>-897.31</v>
      </c>
      <c r="BG237" s="7">
        <f t="shared" si="3"/>
        <v>-1655.4899999999998</v>
      </c>
      <c r="BH237" s="7">
        <v>2981.46</v>
      </c>
    </row>
    <row r="238" spans="1:60" x14ac:dyDescent="0.25">
      <c r="A238" s="5">
        <v>180</v>
      </c>
      <c r="B238" s="3" t="s">
        <v>348</v>
      </c>
      <c r="C238" s="3" t="s">
        <v>60</v>
      </c>
      <c r="D238" s="7">
        <v>1874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>
        <v>-152.97999999999999</v>
      </c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>
        <v>160</v>
      </c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>
        <v>-422.29</v>
      </c>
      <c r="BF238" s="7">
        <v>-121.5</v>
      </c>
      <c r="BG238" s="7">
        <f t="shared" si="3"/>
        <v>-543.79</v>
      </c>
      <c r="BH238" s="7">
        <v>1337.23</v>
      </c>
    </row>
    <row r="239" spans="1:60" x14ac:dyDescent="0.25">
      <c r="A239" s="5">
        <v>85</v>
      </c>
      <c r="B239" s="3" t="s">
        <v>349</v>
      </c>
      <c r="C239" s="3" t="s">
        <v>73</v>
      </c>
      <c r="D239" s="7">
        <v>1874</v>
      </c>
      <c r="E239" s="7"/>
      <c r="F239" s="7"/>
      <c r="G239" s="7"/>
      <c r="H239" s="7"/>
      <c r="I239" s="7"/>
      <c r="J239" s="7"/>
      <c r="K239" s="7"/>
      <c r="L239" s="7"/>
      <c r="M239" s="7"/>
      <c r="N239" s="7">
        <v>249.87</v>
      </c>
      <c r="O239" s="7"/>
      <c r="P239" s="7"/>
      <c r="Q239" s="7"/>
      <c r="R239" s="7"/>
      <c r="S239" s="7"/>
      <c r="T239" s="7"/>
      <c r="U239" s="7">
        <v>72.88</v>
      </c>
      <c r="V239" s="7">
        <v>-329.9</v>
      </c>
      <c r="W239" s="7"/>
      <c r="X239" s="7"/>
      <c r="Y239" s="7">
        <v>-100.33</v>
      </c>
      <c r="Z239" s="7"/>
      <c r="AA239" s="7"/>
      <c r="AB239" s="7"/>
      <c r="AC239" s="7"/>
      <c r="AD239" s="7"/>
      <c r="AE239" s="7"/>
      <c r="AF239" s="7"/>
      <c r="AG239" s="7"/>
      <c r="AH239" s="7"/>
      <c r="AI239" s="7">
        <v>160</v>
      </c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>
        <v>468.5</v>
      </c>
      <c r="AV239" s="7">
        <v>136.65</v>
      </c>
      <c r="AW239" s="7">
        <v>562.20000000000005</v>
      </c>
      <c r="AX239" s="7"/>
      <c r="AY239" s="7"/>
      <c r="AZ239" s="7"/>
      <c r="BA239" s="7"/>
      <c r="BB239" s="7"/>
      <c r="BC239" s="7"/>
      <c r="BD239" s="7"/>
      <c r="BE239" s="7">
        <v>-698.54</v>
      </c>
      <c r="BF239" s="7"/>
      <c r="BG239" s="7">
        <f t="shared" si="3"/>
        <v>-698.54</v>
      </c>
      <c r="BH239" s="7">
        <v>2395.33</v>
      </c>
    </row>
    <row r="240" spans="1:60" x14ac:dyDescent="0.25">
      <c r="A240" s="5">
        <v>642</v>
      </c>
      <c r="B240" s="3" t="s">
        <v>350</v>
      </c>
      <c r="C240" s="3" t="s">
        <v>351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>
        <v>-558.92999999999995</v>
      </c>
      <c r="W240" s="7"/>
      <c r="X240" s="7"/>
      <c r="Y240" s="7">
        <v>-277.8</v>
      </c>
      <c r="Z240" s="7"/>
      <c r="AA240" s="7"/>
      <c r="AB240" s="7"/>
      <c r="AC240" s="7"/>
      <c r="AD240" s="7"/>
      <c r="AE240" s="7"/>
      <c r="AF240" s="7"/>
      <c r="AG240" s="7"/>
      <c r="AH240" s="7"/>
      <c r="AI240" s="7">
        <v>160</v>
      </c>
      <c r="AJ240" s="7"/>
      <c r="AK240" s="7">
        <v>5000</v>
      </c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>
        <f t="shared" si="3"/>
        <v>0</v>
      </c>
      <c r="BH240" s="7">
        <v>4323.2700000000004</v>
      </c>
    </row>
    <row r="241" spans="1:60" x14ac:dyDescent="0.25">
      <c r="A241" s="5">
        <v>338</v>
      </c>
      <c r="B241" s="3" t="s">
        <v>352</v>
      </c>
      <c r="C241" s="3" t="s">
        <v>67</v>
      </c>
      <c r="D241" s="7">
        <v>1996</v>
      </c>
      <c r="E241" s="7"/>
      <c r="F241" s="7"/>
      <c r="G241" s="7"/>
      <c r="H241" s="7"/>
      <c r="I241" s="7"/>
      <c r="J241" s="7"/>
      <c r="K241" s="7"/>
      <c r="L241" s="7">
        <v>465.73</v>
      </c>
      <c r="M241" s="7"/>
      <c r="N241" s="7"/>
      <c r="O241" s="7"/>
      <c r="P241" s="7"/>
      <c r="Q241" s="7"/>
      <c r="R241" s="7"/>
      <c r="S241" s="7"/>
      <c r="T241" s="7">
        <v>135.84</v>
      </c>
      <c r="U241" s="7"/>
      <c r="V241" s="7">
        <v>-245.31</v>
      </c>
      <c r="W241" s="7"/>
      <c r="X241" s="7"/>
      <c r="Y241" s="7">
        <v>-41.1</v>
      </c>
      <c r="Z241" s="7"/>
      <c r="AA241" s="7"/>
      <c r="AB241" s="7"/>
      <c r="AC241" s="7"/>
      <c r="AD241" s="7"/>
      <c r="AE241" s="7"/>
      <c r="AF241" s="7"/>
      <c r="AG241" s="7"/>
      <c r="AH241" s="7"/>
      <c r="AI241" s="7">
        <v>160</v>
      </c>
      <c r="AJ241" s="7"/>
      <c r="AK241" s="7"/>
      <c r="AL241" s="7"/>
      <c r="AM241" s="7"/>
      <c r="AN241" s="7">
        <v>99.8</v>
      </c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>
        <f t="shared" si="3"/>
        <v>0</v>
      </c>
      <c r="BH241" s="7">
        <v>2570.96</v>
      </c>
    </row>
    <row r="242" spans="1:60" x14ac:dyDescent="0.25">
      <c r="A242" s="5">
        <v>519</v>
      </c>
      <c r="B242" s="3" t="s">
        <v>353</v>
      </c>
      <c r="C242" s="3" t="s">
        <v>354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>
        <v>-558.92999999999995</v>
      </c>
      <c r="W242" s="7"/>
      <c r="X242" s="7"/>
      <c r="Y242" s="7">
        <v>-277.8</v>
      </c>
      <c r="Z242" s="7"/>
      <c r="AA242" s="7"/>
      <c r="AB242" s="7"/>
      <c r="AC242" s="7"/>
      <c r="AD242" s="7"/>
      <c r="AE242" s="7"/>
      <c r="AF242" s="7"/>
      <c r="AG242" s="7"/>
      <c r="AH242" s="7"/>
      <c r="AI242" s="7">
        <v>160</v>
      </c>
      <c r="AJ242" s="7"/>
      <c r="AK242" s="7">
        <v>5000</v>
      </c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>
        <f t="shared" si="3"/>
        <v>0</v>
      </c>
      <c r="BH242" s="7">
        <v>4323.2700000000004</v>
      </c>
    </row>
    <row r="243" spans="1:60" x14ac:dyDescent="0.25">
      <c r="A243" s="5">
        <v>88</v>
      </c>
      <c r="B243" s="3" t="s">
        <v>355</v>
      </c>
      <c r="C243" s="3" t="s">
        <v>356</v>
      </c>
      <c r="D243" s="7">
        <v>3200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>
        <v>2250</v>
      </c>
      <c r="P243" s="7"/>
      <c r="Q243" s="7"/>
      <c r="R243" s="7"/>
      <c r="S243" s="7"/>
      <c r="T243" s="7"/>
      <c r="U243" s="7"/>
      <c r="V243" s="7">
        <v>-621.92999999999995</v>
      </c>
      <c r="W243" s="7"/>
      <c r="X243" s="7"/>
      <c r="Y243" s="7">
        <v>-458.36</v>
      </c>
      <c r="Z243" s="7"/>
      <c r="AA243" s="7"/>
      <c r="AB243" s="7"/>
      <c r="AC243" s="7"/>
      <c r="AD243" s="7"/>
      <c r="AE243" s="7"/>
      <c r="AF243" s="7"/>
      <c r="AG243" s="7"/>
      <c r="AH243" s="7"/>
      <c r="AI243" s="7">
        <v>160</v>
      </c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>
        <f t="shared" si="3"/>
        <v>0</v>
      </c>
      <c r="BH243" s="7">
        <v>4529.71</v>
      </c>
    </row>
    <row r="244" spans="1:60" x14ac:dyDescent="0.25">
      <c r="A244" s="5">
        <v>164</v>
      </c>
      <c r="B244" s="3" t="s">
        <v>357</v>
      </c>
      <c r="C244" s="3" t="s">
        <v>216</v>
      </c>
      <c r="D244" s="7">
        <v>2000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>
        <v>-164.32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>
        <v>160</v>
      </c>
      <c r="AJ244" s="7">
        <v>-20</v>
      </c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>
        <v>-365.21</v>
      </c>
      <c r="BF244" s="7"/>
      <c r="BG244" s="7">
        <f t="shared" si="3"/>
        <v>-365.21</v>
      </c>
      <c r="BH244" s="7">
        <v>1610.47</v>
      </c>
    </row>
    <row r="245" spans="1:60" x14ac:dyDescent="0.25">
      <c r="A245" s="5">
        <v>613</v>
      </c>
      <c r="B245" s="3" t="s">
        <v>358</v>
      </c>
      <c r="C245" s="3" t="s">
        <v>359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>
        <v>-558.92999999999995</v>
      </c>
      <c r="W245" s="7"/>
      <c r="X245" s="7"/>
      <c r="Y245" s="7">
        <v>-363.11</v>
      </c>
      <c r="Z245" s="7"/>
      <c r="AA245" s="7"/>
      <c r="AB245" s="7"/>
      <c r="AC245" s="7"/>
      <c r="AD245" s="7"/>
      <c r="AE245" s="7"/>
      <c r="AF245" s="7"/>
      <c r="AG245" s="7"/>
      <c r="AH245" s="7"/>
      <c r="AI245" s="7">
        <v>160</v>
      </c>
      <c r="AJ245" s="7"/>
      <c r="AK245" s="7">
        <v>5000</v>
      </c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>
        <f t="shared" si="3"/>
        <v>0</v>
      </c>
      <c r="BH245" s="7">
        <v>4237.96</v>
      </c>
    </row>
    <row r="246" spans="1:60" x14ac:dyDescent="0.25">
      <c r="A246" s="5">
        <v>20</v>
      </c>
      <c r="B246" s="3" t="s">
        <v>360</v>
      </c>
      <c r="C246" s="3" t="s">
        <v>67</v>
      </c>
      <c r="D246" s="7">
        <v>1874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>
        <v>-152.97999999999999</v>
      </c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>
        <v>160</v>
      </c>
      <c r="AJ246" s="7">
        <v>-18.739999999999998</v>
      </c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>
        <v>-558.04999999999995</v>
      </c>
      <c r="BF246" s="7"/>
      <c r="BG246" s="7">
        <f t="shared" si="3"/>
        <v>-558.04999999999995</v>
      </c>
      <c r="BH246" s="7">
        <v>1304.23</v>
      </c>
    </row>
    <row r="247" spans="1:60" x14ac:dyDescent="0.25">
      <c r="A247" s="5">
        <v>497</v>
      </c>
      <c r="B247" s="3" t="s">
        <v>361</v>
      </c>
      <c r="C247" s="3" t="s">
        <v>362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>
        <v>-218.72</v>
      </c>
      <c r="W247" s="7"/>
      <c r="X247" s="7"/>
      <c r="Y247" s="7">
        <v>-242.95</v>
      </c>
      <c r="Z247" s="7"/>
      <c r="AA247" s="7"/>
      <c r="AB247" s="7"/>
      <c r="AC247" s="7"/>
      <c r="AD247" s="7"/>
      <c r="AE247" s="7"/>
      <c r="AF247" s="7"/>
      <c r="AG247" s="7"/>
      <c r="AH247" s="7"/>
      <c r="AI247" s="7">
        <v>160</v>
      </c>
      <c r="AJ247" s="7"/>
      <c r="AK247" s="7">
        <v>4500</v>
      </c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>
        <f t="shared" si="3"/>
        <v>0</v>
      </c>
      <c r="BH247" s="7">
        <v>4198.33</v>
      </c>
    </row>
    <row r="248" spans="1:60" x14ac:dyDescent="0.25">
      <c r="A248" s="5">
        <v>49</v>
      </c>
      <c r="B248" s="3" t="s">
        <v>363</v>
      </c>
      <c r="C248" s="3" t="s">
        <v>60</v>
      </c>
      <c r="D248" s="7">
        <v>1874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>
        <v>-152.97999999999999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>
        <v>160</v>
      </c>
      <c r="AJ248" s="7">
        <v>-18.739999999999998</v>
      </c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>
        <f t="shared" si="3"/>
        <v>0</v>
      </c>
      <c r="BH248" s="7">
        <v>1862.28</v>
      </c>
    </row>
    <row r="249" spans="1:60" x14ac:dyDescent="0.25">
      <c r="A249" s="5">
        <v>337</v>
      </c>
      <c r="B249" s="3" t="s">
        <v>364</v>
      </c>
      <c r="C249" s="3" t="s">
        <v>178</v>
      </c>
      <c r="D249" s="7">
        <v>1996</v>
      </c>
      <c r="E249" s="7"/>
      <c r="F249" s="7"/>
      <c r="G249" s="7"/>
      <c r="H249" s="7"/>
      <c r="I249" s="7"/>
      <c r="J249" s="7"/>
      <c r="K249" s="7"/>
      <c r="L249" s="7"/>
      <c r="M249" s="7"/>
      <c r="N249" s="7">
        <v>177.42</v>
      </c>
      <c r="O249" s="7"/>
      <c r="P249" s="7"/>
      <c r="Q249" s="7"/>
      <c r="R249" s="7"/>
      <c r="S249" s="7"/>
      <c r="T249" s="7"/>
      <c r="U249" s="7">
        <v>35.479999999999997</v>
      </c>
      <c r="V249" s="7">
        <v>-321.87</v>
      </c>
      <c r="W249" s="7"/>
      <c r="X249" s="7"/>
      <c r="Y249" s="7">
        <v>-92.92</v>
      </c>
      <c r="Z249" s="7"/>
      <c r="AA249" s="7"/>
      <c r="AB249" s="7"/>
      <c r="AC249" s="7"/>
      <c r="AD249" s="7"/>
      <c r="AE249" s="7"/>
      <c r="AF249" s="7"/>
      <c r="AG249" s="7"/>
      <c r="AH249" s="7"/>
      <c r="AI249" s="7">
        <v>160</v>
      </c>
      <c r="AJ249" s="7"/>
      <c r="AK249" s="7"/>
      <c r="AL249" s="7"/>
      <c r="AM249" s="7"/>
      <c r="AN249" s="7">
        <v>99.8</v>
      </c>
      <c r="AO249" s="7"/>
      <c r="AP249" s="7"/>
      <c r="AQ249" s="7"/>
      <c r="AR249" s="7"/>
      <c r="AS249" s="7"/>
      <c r="AT249" s="7"/>
      <c r="AU249" s="7">
        <v>332.67</v>
      </c>
      <c r="AV249" s="7">
        <v>66.53</v>
      </c>
      <c r="AW249" s="7">
        <v>598.79999999999995</v>
      </c>
      <c r="AX249" s="7"/>
      <c r="AY249" s="7"/>
      <c r="AZ249" s="7"/>
      <c r="BA249" s="7"/>
      <c r="BB249" s="7">
        <v>-361.39</v>
      </c>
      <c r="BC249" s="7">
        <v>-295.77999999999997</v>
      </c>
      <c r="BD249" s="7">
        <v>-425.42</v>
      </c>
      <c r="BE249" s="7"/>
      <c r="BF249" s="7"/>
      <c r="BG249" s="7">
        <f t="shared" si="3"/>
        <v>-1082.5899999999999</v>
      </c>
      <c r="BH249" s="7">
        <v>1969.32</v>
      </c>
    </row>
    <row r="250" spans="1:60" x14ac:dyDescent="0.25">
      <c r="A250" s="5">
        <v>343</v>
      </c>
      <c r="B250" s="3" t="s">
        <v>365</v>
      </c>
      <c r="C250" s="3" t="s">
        <v>73</v>
      </c>
      <c r="D250" s="7">
        <v>1158.97</v>
      </c>
      <c r="E250" s="7"/>
      <c r="F250" s="7"/>
      <c r="G250" s="7"/>
      <c r="H250" s="7">
        <v>-1491.86</v>
      </c>
      <c r="I250" s="7"/>
      <c r="J250" s="7"/>
      <c r="K250" s="7"/>
      <c r="L250" s="7"/>
      <c r="M250" s="7"/>
      <c r="N250" s="7">
        <v>70.97</v>
      </c>
      <c r="O250" s="7"/>
      <c r="P250" s="7"/>
      <c r="Q250" s="7"/>
      <c r="R250" s="7"/>
      <c r="S250" s="7"/>
      <c r="T250" s="7"/>
      <c r="U250" s="7">
        <v>21.29</v>
      </c>
      <c r="V250" s="7">
        <v>-336.39</v>
      </c>
      <c r="W250" s="7"/>
      <c r="X250" s="7"/>
      <c r="Y250" s="7"/>
      <c r="Z250" s="7"/>
      <c r="AA250" s="7"/>
      <c r="AB250" s="7"/>
      <c r="AC250" s="7"/>
      <c r="AD250" s="7">
        <v>1251.58</v>
      </c>
      <c r="AE250" s="7">
        <v>417.19</v>
      </c>
      <c r="AF250" s="7"/>
      <c r="AG250" s="7"/>
      <c r="AH250" s="7"/>
      <c r="AI250" s="7">
        <v>160</v>
      </c>
      <c r="AJ250" s="7"/>
      <c r="AK250" s="7"/>
      <c r="AL250" s="7"/>
      <c r="AM250" s="7"/>
      <c r="AN250" s="7">
        <v>57.95</v>
      </c>
      <c r="AO250" s="7"/>
      <c r="AP250" s="7"/>
      <c r="AQ250" s="7"/>
      <c r="AR250" s="7"/>
      <c r="AS250" s="7"/>
      <c r="AT250" s="7"/>
      <c r="AU250" s="7">
        <v>133.07</v>
      </c>
      <c r="AV250" s="7">
        <v>39.92</v>
      </c>
      <c r="AW250" s="7">
        <v>259.48</v>
      </c>
      <c r="AX250" s="7"/>
      <c r="AY250" s="7"/>
      <c r="AZ250" s="7"/>
      <c r="BA250" s="7"/>
      <c r="BB250" s="7"/>
      <c r="BC250" s="7"/>
      <c r="BD250" s="7"/>
      <c r="BE250" s="7">
        <v>-739.2</v>
      </c>
      <c r="BF250" s="7"/>
      <c r="BG250" s="7">
        <f t="shared" si="3"/>
        <v>-739.2</v>
      </c>
      <c r="BH250" s="7">
        <v>1002.97</v>
      </c>
    </row>
    <row r="251" spans="1:60" x14ac:dyDescent="0.25">
      <c r="A251" s="5">
        <v>342</v>
      </c>
      <c r="B251" s="3" t="s">
        <v>366</v>
      </c>
      <c r="C251" s="3" t="s">
        <v>67</v>
      </c>
      <c r="D251" s="7">
        <v>772.65</v>
      </c>
      <c r="E251" s="7"/>
      <c r="F251" s="7"/>
      <c r="G251" s="7"/>
      <c r="H251" s="7">
        <v>-2017.36</v>
      </c>
      <c r="I251" s="7"/>
      <c r="J251" s="7"/>
      <c r="K251" s="7"/>
      <c r="L251" s="7"/>
      <c r="M251" s="7"/>
      <c r="N251" s="7">
        <v>266.13</v>
      </c>
      <c r="O251" s="7"/>
      <c r="P251" s="7"/>
      <c r="Q251" s="7"/>
      <c r="R251" s="7"/>
      <c r="S251" s="7"/>
      <c r="T251" s="7"/>
      <c r="U251" s="7">
        <v>53.23</v>
      </c>
      <c r="V251" s="7">
        <v>-527.16999999999996</v>
      </c>
      <c r="W251" s="7"/>
      <c r="X251" s="7"/>
      <c r="Y251" s="7">
        <v>-11.57</v>
      </c>
      <c r="Z251" s="7"/>
      <c r="AA251" s="7"/>
      <c r="AB251" s="7"/>
      <c r="AC251" s="7"/>
      <c r="AD251" s="7">
        <v>1833.7</v>
      </c>
      <c r="AE251" s="7">
        <v>611.23</v>
      </c>
      <c r="AF251" s="7"/>
      <c r="AG251" s="7">
        <v>-170.44</v>
      </c>
      <c r="AH251" s="7"/>
      <c r="AI251" s="7">
        <v>160</v>
      </c>
      <c r="AJ251" s="7"/>
      <c r="AK251" s="7"/>
      <c r="AL251" s="7"/>
      <c r="AM251" s="7"/>
      <c r="AN251" s="7">
        <v>38.630000000000003</v>
      </c>
      <c r="AO251" s="7"/>
      <c r="AP251" s="7"/>
      <c r="AQ251" s="7"/>
      <c r="AR251" s="7"/>
      <c r="AS251" s="7"/>
      <c r="AT251" s="7"/>
      <c r="AU251" s="7">
        <v>499</v>
      </c>
      <c r="AV251" s="7">
        <v>99.8</v>
      </c>
      <c r="AW251" s="7">
        <v>598.79999999999995</v>
      </c>
      <c r="AX251" s="7"/>
      <c r="AY251" s="7"/>
      <c r="AZ251" s="7"/>
      <c r="BA251" s="7"/>
      <c r="BB251" s="7"/>
      <c r="BC251" s="7"/>
      <c r="BD251" s="7"/>
      <c r="BE251" s="7">
        <v>-264.67</v>
      </c>
      <c r="BF251" s="7"/>
      <c r="BG251" s="7">
        <f t="shared" si="3"/>
        <v>-264.67</v>
      </c>
      <c r="BH251" s="7">
        <v>1941.96</v>
      </c>
    </row>
    <row r="252" spans="1:60" x14ac:dyDescent="0.25">
      <c r="A252" s="5">
        <v>172</v>
      </c>
      <c r="B252" s="3" t="s">
        <v>367</v>
      </c>
      <c r="C252" s="3" t="s">
        <v>78</v>
      </c>
      <c r="D252" s="7">
        <v>2000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>
        <v>4500</v>
      </c>
      <c r="P252" s="7"/>
      <c r="Q252" s="7"/>
      <c r="R252" s="7"/>
      <c r="S252" s="7"/>
      <c r="T252" s="7"/>
      <c r="U252" s="7"/>
      <c r="V252" s="7">
        <v>-713.08</v>
      </c>
      <c r="W252" s="7"/>
      <c r="X252" s="7"/>
      <c r="Y252" s="7">
        <v>-722.04</v>
      </c>
      <c r="Z252" s="7"/>
      <c r="AA252" s="7"/>
      <c r="AB252" s="7"/>
      <c r="AC252" s="7"/>
      <c r="AD252" s="7"/>
      <c r="AE252" s="7"/>
      <c r="AF252" s="7"/>
      <c r="AG252" s="7"/>
      <c r="AH252" s="7"/>
      <c r="AI252" s="7">
        <v>160</v>
      </c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>
        <f t="shared" si="3"/>
        <v>0</v>
      </c>
      <c r="BH252" s="7">
        <v>5224.88</v>
      </c>
    </row>
    <row r="253" spans="1:60" x14ac:dyDescent="0.25">
      <c r="A253" s="5">
        <v>266</v>
      </c>
      <c r="B253" s="3" t="s">
        <v>368</v>
      </c>
      <c r="C253" s="3" t="s">
        <v>162</v>
      </c>
      <c r="D253" s="7"/>
      <c r="E253" s="7"/>
      <c r="F253" s="7">
        <v>5000</v>
      </c>
      <c r="G253" s="7">
        <v>1666.67</v>
      </c>
      <c r="H253" s="7"/>
      <c r="I253" s="7">
        <v>-2500</v>
      </c>
      <c r="J253" s="7">
        <v>161.29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>
        <v>-12.09</v>
      </c>
      <c r="W253" s="7">
        <v>-383.93</v>
      </c>
      <c r="X253" s="7"/>
      <c r="Y253" s="7"/>
      <c r="Z253" s="7">
        <v>-121.67</v>
      </c>
      <c r="AA253" s="7"/>
      <c r="AB253" s="7"/>
      <c r="AC253" s="7">
        <v>3750</v>
      </c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>
        <f t="shared" si="3"/>
        <v>0</v>
      </c>
      <c r="BH253" s="7">
        <v>7560.27</v>
      </c>
    </row>
    <row r="254" spans="1:60" x14ac:dyDescent="0.25">
      <c r="A254" s="5">
        <v>207</v>
      </c>
      <c r="B254" s="3" t="s">
        <v>369</v>
      </c>
      <c r="C254" s="3" t="s">
        <v>67</v>
      </c>
      <c r="D254" s="7">
        <v>1874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>
        <v>-152.97999999999999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>
        <v>160</v>
      </c>
      <c r="AJ254" s="7">
        <v>-18.739999999999998</v>
      </c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>
        <f t="shared" si="3"/>
        <v>0</v>
      </c>
      <c r="BH254" s="7">
        <v>1862.28</v>
      </c>
    </row>
    <row r="255" spans="1:60" x14ac:dyDescent="0.25">
      <c r="A255" s="5">
        <v>637</v>
      </c>
      <c r="B255" s="3" t="s">
        <v>370</v>
      </c>
      <c r="C255" s="3" t="s">
        <v>371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>
        <v>-221.62</v>
      </c>
      <c r="W255" s="7"/>
      <c r="X255" s="7"/>
      <c r="Y255" s="7">
        <v>-13.86</v>
      </c>
      <c r="Z255" s="7"/>
      <c r="AA255" s="7"/>
      <c r="AB255" s="7"/>
      <c r="AC255" s="7"/>
      <c r="AD255" s="7"/>
      <c r="AE255" s="7"/>
      <c r="AF255" s="7"/>
      <c r="AG255" s="7"/>
      <c r="AH255" s="7"/>
      <c r="AI255" s="7">
        <v>160</v>
      </c>
      <c r="AJ255" s="7"/>
      <c r="AK255" s="7">
        <v>2500</v>
      </c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>
        <f t="shared" si="3"/>
        <v>0</v>
      </c>
      <c r="BH255" s="7">
        <v>2424.52</v>
      </c>
    </row>
    <row r="256" spans="1:60" x14ac:dyDescent="0.25">
      <c r="A256" s="5">
        <v>518</v>
      </c>
      <c r="B256" s="3" t="s">
        <v>372</v>
      </c>
      <c r="C256" s="3" t="s">
        <v>120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>
        <v>-698.93</v>
      </c>
      <c r="W256" s="7"/>
      <c r="X256" s="7"/>
      <c r="Y256" s="7">
        <v>-588.42999999999995</v>
      </c>
      <c r="Z256" s="7"/>
      <c r="AA256" s="7"/>
      <c r="AB256" s="7"/>
      <c r="AC256" s="7"/>
      <c r="AD256" s="7"/>
      <c r="AE256" s="7"/>
      <c r="AF256" s="7"/>
      <c r="AG256" s="7"/>
      <c r="AH256" s="7"/>
      <c r="AI256" s="7">
        <v>160</v>
      </c>
      <c r="AJ256" s="7"/>
      <c r="AK256" s="7">
        <v>6000</v>
      </c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>
        <f t="shared" si="3"/>
        <v>0</v>
      </c>
      <c r="BH256" s="7">
        <v>4872.6400000000003</v>
      </c>
    </row>
    <row r="257" spans="1:60" x14ac:dyDescent="0.25">
      <c r="A257" s="5">
        <v>353</v>
      </c>
      <c r="B257" s="3" t="s">
        <v>373</v>
      </c>
      <c r="C257" s="3" t="s">
        <v>60</v>
      </c>
      <c r="D257" s="7">
        <v>1874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>
        <v>-152.97999999999999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>
        <v>160</v>
      </c>
      <c r="AJ257" s="7">
        <v>-18.739999999999998</v>
      </c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>
        <f t="shared" si="3"/>
        <v>0</v>
      </c>
      <c r="BH257" s="7">
        <v>1862.28</v>
      </c>
    </row>
    <row r="258" spans="1:60" x14ac:dyDescent="0.25">
      <c r="A258" s="5">
        <v>636</v>
      </c>
      <c r="B258" s="3" t="s">
        <v>374</v>
      </c>
      <c r="C258" s="3" t="s">
        <v>375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>
        <v>-698.93</v>
      </c>
      <c r="W258" s="7"/>
      <c r="X258" s="7"/>
      <c r="Y258" s="7">
        <v>-536.29999999999995</v>
      </c>
      <c r="Z258" s="7"/>
      <c r="AA258" s="7"/>
      <c r="AB258" s="7"/>
      <c r="AC258" s="7"/>
      <c r="AD258" s="7"/>
      <c r="AE258" s="7"/>
      <c r="AF258" s="7"/>
      <c r="AG258" s="7"/>
      <c r="AH258" s="7"/>
      <c r="AI258" s="7">
        <v>160</v>
      </c>
      <c r="AJ258" s="7"/>
      <c r="AK258" s="7">
        <v>6000</v>
      </c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>
        <f t="shared" si="3"/>
        <v>0</v>
      </c>
      <c r="BH258" s="7">
        <v>4924.7700000000004</v>
      </c>
    </row>
    <row r="259" spans="1:60" x14ac:dyDescent="0.25">
      <c r="A259" s="5">
        <v>625</v>
      </c>
      <c r="B259" s="3" t="s">
        <v>376</v>
      </c>
      <c r="C259" s="3" t="s">
        <v>139</v>
      </c>
      <c r="D259" s="7">
        <v>544.79999999999995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>
        <v>-40.86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>
        <v>160</v>
      </c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>
        <f t="shared" si="3"/>
        <v>0</v>
      </c>
      <c r="BH259" s="7">
        <v>663.94</v>
      </c>
    </row>
    <row r="260" spans="1:60" x14ac:dyDescent="0.25">
      <c r="A260" s="5">
        <v>500</v>
      </c>
      <c r="B260" s="3" t="s">
        <v>377</v>
      </c>
      <c r="C260" s="3" t="s">
        <v>106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>
        <v>4635</v>
      </c>
      <c r="S260" s="7"/>
      <c r="T260" s="7"/>
      <c r="U260" s="7"/>
      <c r="V260" s="7"/>
      <c r="W260" s="7"/>
      <c r="X260" s="7">
        <v>-509.85</v>
      </c>
      <c r="Y260" s="7">
        <v>-249.37</v>
      </c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>
        <f t="shared" si="3"/>
        <v>0</v>
      </c>
      <c r="BH260" s="7">
        <v>3875.78</v>
      </c>
    </row>
    <row r="261" spans="1:60" x14ac:dyDescent="0.25">
      <c r="A261" s="5">
        <v>499</v>
      </c>
      <c r="B261" s="3" t="s">
        <v>378</v>
      </c>
      <c r="C261" s="3" t="s">
        <v>97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>
        <v>5793.75</v>
      </c>
      <c r="S261" s="7"/>
      <c r="T261" s="7"/>
      <c r="U261" s="7"/>
      <c r="V261" s="7"/>
      <c r="W261" s="7"/>
      <c r="X261" s="7">
        <v>-637.30999999999995</v>
      </c>
      <c r="Y261" s="7">
        <v>-548.66</v>
      </c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>
        <f t="shared" si="3"/>
        <v>0</v>
      </c>
      <c r="BH261" s="7">
        <v>4607.78</v>
      </c>
    </row>
    <row r="262" spans="1:60" x14ac:dyDescent="0.25">
      <c r="A262" s="5">
        <v>111</v>
      </c>
      <c r="B262" s="3" t="s">
        <v>379</v>
      </c>
      <c r="C262" s="3" t="s">
        <v>67</v>
      </c>
      <c r="D262" s="7">
        <v>1874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>
        <v>-152.97999999999999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>
        <v>160</v>
      </c>
      <c r="AJ262" s="7">
        <v>-18.739999999999998</v>
      </c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>
        <f t="shared" ref="BG262:BG264" si="4">SUM(AZ262:BF262)</f>
        <v>0</v>
      </c>
      <c r="BH262" s="7">
        <v>1862.28</v>
      </c>
    </row>
    <row r="263" spans="1:60" x14ac:dyDescent="0.25">
      <c r="A263" s="5">
        <v>7</v>
      </c>
      <c r="B263" s="3" t="s">
        <v>380</v>
      </c>
      <c r="C263" s="3" t="s">
        <v>65</v>
      </c>
      <c r="D263" s="7">
        <v>1870.97</v>
      </c>
      <c r="E263" s="7"/>
      <c r="F263" s="7"/>
      <c r="G263" s="7"/>
      <c r="H263" s="7">
        <v>-261.66000000000003</v>
      </c>
      <c r="I263" s="7"/>
      <c r="J263" s="7"/>
      <c r="K263" s="7"/>
      <c r="L263" s="7"/>
      <c r="M263" s="7"/>
      <c r="N263" s="7"/>
      <c r="O263" s="7">
        <v>2104.83</v>
      </c>
      <c r="P263" s="7"/>
      <c r="Q263" s="7"/>
      <c r="R263" s="7"/>
      <c r="S263" s="7"/>
      <c r="T263" s="7"/>
      <c r="U263" s="7"/>
      <c r="V263" s="7">
        <v>-455.21</v>
      </c>
      <c r="W263" s="7"/>
      <c r="X263" s="7"/>
      <c r="Y263" s="7">
        <v>-176.54</v>
      </c>
      <c r="Z263" s="7"/>
      <c r="AA263" s="7"/>
      <c r="AB263" s="7"/>
      <c r="AC263" s="7"/>
      <c r="AD263" s="7">
        <v>212.5</v>
      </c>
      <c r="AE263" s="7">
        <v>70.83</v>
      </c>
      <c r="AF263" s="7"/>
      <c r="AG263" s="7"/>
      <c r="AH263" s="7"/>
      <c r="AI263" s="7">
        <v>160</v>
      </c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>
        <f t="shared" si="4"/>
        <v>0</v>
      </c>
      <c r="BH263" s="7">
        <v>3525.72</v>
      </c>
    </row>
    <row r="264" spans="1:60" x14ac:dyDescent="0.25">
      <c r="A264" s="5">
        <v>348</v>
      </c>
      <c r="B264" s="3" t="s">
        <v>381</v>
      </c>
      <c r="C264" s="3" t="s">
        <v>67</v>
      </c>
      <c r="D264" s="7">
        <v>1996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>
        <v>-173.12</v>
      </c>
      <c r="W264" s="7"/>
      <c r="X264" s="7"/>
      <c r="Y264" s="7">
        <v>-1.4</v>
      </c>
      <c r="Z264" s="7"/>
      <c r="AA264" s="7"/>
      <c r="AB264" s="7"/>
      <c r="AC264" s="7"/>
      <c r="AD264" s="7"/>
      <c r="AE264" s="7"/>
      <c r="AF264" s="7"/>
      <c r="AG264" s="7"/>
      <c r="AH264" s="7"/>
      <c r="AI264" s="7">
        <v>160</v>
      </c>
      <c r="AJ264" s="7"/>
      <c r="AK264" s="7"/>
      <c r="AL264" s="7"/>
      <c r="AM264" s="7"/>
      <c r="AN264" s="7">
        <v>99.8</v>
      </c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>
        <f t="shared" si="4"/>
        <v>0</v>
      </c>
      <c r="BH264" s="7">
        <v>2081.2800000000002</v>
      </c>
    </row>
    <row r="265" spans="1:60" ht="15.75" x14ac:dyDescent="0.25">
      <c r="A265" s="10" t="s">
        <v>383</v>
      </c>
      <c r="B265" s="11"/>
      <c r="C265" s="12"/>
      <c r="D265" s="13">
        <f>SUM(D4:D264)</f>
        <v>403542.44</v>
      </c>
      <c r="E265" s="13">
        <f t="shared" ref="E265:BH265" si="5">SUM(E4:E264)</f>
        <v>544.79999999999995</v>
      </c>
      <c r="F265" s="13">
        <f t="shared" si="5"/>
        <v>7083.33</v>
      </c>
      <c r="G265" s="13">
        <f t="shared" si="5"/>
        <v>2361.11</v>
      </c>
      <c r="H265" s="13">
        <f t="shared" si="5"/>
        <v>-71231.86</v>
      </c>
      <c r="I265" s="13">
        <f t="shared" si="5"/>
        <v>-4166.66</v>
      </c>
      <c r="J265" s="13">
        <f t="shared" si="5"/>
        <v>322.58</v>
      </c>
      <c r="K265" s="13">
        <f t="shared" si="5"/>
        <v>-128.77000000000001</v>
      </c>
      <c r="L265" s="13">
        <f t="shared" si="5"/>
        <v>4189.93</v>
      </c>
      <c r="M265" s="13">
        <f t="shared" si="5"/>
        <v>3317.02</v>
      </c>
      <c r="N265" s="13">
        <f t="shared" si="5"/>
        <v>7110.7500000000009</v>
      </c>
      <c r="O265" s="13">
        <f t="shared" si="5"/>
        <v>72290.31</v>
      </c>
      <c r="P265" s="13">
        <f t="shared" si="5"/>
        <v>-9879.66</v>
      </c>
      <c r="Q265" s="13">
        <f t="shared" si="5"/>
        <v>-316.91000000000003</v>
      </c>
      <c r="R265" s="13">
        <f t="shared" si="5"/>
        <v>41714.99</v>
      </c>
      <c r="S265" s="13">
        <f t="shared" si="5"/>
        <v>48.62</v>
      </c>
      <c r="T265" s="13">
        <f t="shared" si="5"/>
        <v>1222.07</v>
      </c>
      <c r="U265" s="13">
        <f t="shared" si="5"/>
        <v>1777.1899999999996</v>
      </c>
      <c r="V265" s="13">
        <f t="shared" si="5"/>
        <v>-72896.33000000006</v>
      </c>
      <c r="W265" s="13">
        <f t="shared" si="5"/>
        <v>-555.74</v>
      </c>
      <c r="X265" s="13">
        <f t="shared" si="5"/>
        <v>-2870.2799999999997</v>
      </c>
      <c r="Y265" s="13">
        <f t="shared" si="5"/>
        <v>-48127.540000000052</v>
      </c>
      <c r="Z265" s="13">
        <f t="shared" si="5"/>
        <v>-122.23</v>
      </c>
      <c r="AA265" s="13">
        <f t="shared" si="5"/>
        <v>1907.67</v>
      </c>
      <c r="AB265" s="13">
        <f t="shared" si="5"/>
        <v>-1126.75</v>
      </c>
      <c r="AC265" s="13">
        <f t="shared" si="5"/>
        <v>5833.33</v>
      </c>
      <c r="AD265" s="13">
        <f t="shared" si="5"/>
        <v>60042.29</v>
      </c>
      <c r="AE265" s="13">
        <f t="shared" si="5"/>
        <v>20014.089999999997</v>
      </c>
      <c r="AF265" s="13">
        <f t="shared" si="5"/>
        <v>6728.23</v>
      </c>
      <c r="AG265" s="13">
        <f t="shared" si="5"/>
        <v>-7622.1399999999994</v>
      </c>
      <c r="AH265" s="13">
        <f t="shared" si="5"/>
        <v>2242.7399999999998</v>
      </c>
      <c r="AI265" s="13">
        <f t="shared" si="5"/>
        <v>39907.089999999997</v>
      </c>
      <c r="AJ265" s="13">
        <f t="shared" si="5"/>
        <v>-1828.7400000000011</v>
      </c>
      <c r="AK265" s="13">
        <f t="shared" si="5"/>
        <v>201024.12</v>
      </c>
      <c r="AL265" s="13">
        <f t="shared" si="5"/>
        <v>14204.03</v>
      </c>
      <c r="AM265" s="13">
        <f t="shared" si="5"/>
        <v>139.72</v>
      </c>
      <c r="AN265" s="13">
        <f t="shared" si="5"/>
        <v>6554.320000000007</v>
      </c>
      <c r="AO265" s="13">
        <f t="shared" si="5"/>
        <v>2471.8199999999997</v>
      </c>
      <c r="AP265" s="13">
        <f t="shared" si="5"/>
        <v>319.36</v>
      </c>
      <c r="AQ265" s="13">
        <f t="shared" si="5"/>
        <v>817.72</v>
      </c>
      <c r="AR265" s="13">
        <f t="shared" si="5"/>
        <v>75.33</v>
      </c>
      <c r="AS265" s="13">
        <f t="shared" si="5"/>
        <v>19.96</v>
      </c>
      <c r="AT265" s="13">
        <f t="shared" si="5"/>
        <v>119.76</v>
      </c>
      <c r="AU265" s="13">
        <f t="shared" si="5"/>
        <v>16883.080000000002</v>
      </c>
      <c r="AV265" s="13">
        <f t="shared" si="5"/>
        <v>4338.6000000000004</v>
      </c>
      <c r="AW265" s="13">
        <f t="shared" si="5"/>
        <v>25768.009999999987</v>
      </c>
      <c r="AX265" s="13">
        <f t="shared" si="5"/>
        <v>4838.71</v>
      </c>
      <c r="AY265" s="13">
        <f t="shared" si="5"/>
        <v>-3455.5</v>
      </c>
      <c r="AZ265" s="13">
        <f t="shared" si="5"/>
        <v>-161.28</v>
      </c>
      <c r="BA265" s="13">
        <f t="shared" si="5"/>
        <v>-1400</v>
      </c>
      <c r="BB265" s="13">
        <f t="shared" si="5"/>
        <v>-2799.6099999999997</v>
      </c>
      <c r="BC265" s="13">
        <f t="shared" si="5"/>
        <v>-1403.74</v>
      </c>
      <c r="BD265" s="13">
        <f t="shared" si="5"/>
        <v>-425.42</v>
      </c>
      <c r="BE265" s="13">
        <f t="shared" si="5"/>
        <v>-47299.509999999995</v>
      </c>
      <c r="BF265" s="13">
        <f t="shared" si="5"/>
        <v>-5394.6500000000015</v>
      </c>
      <c r="BG265" s="13">
        <f t="shared" si="5"/>
        <v>-58884.209999999977</v>
      </c>
      <c r="BH265" s="13">
        <f t="shared" si="5"/>
        <v>676561.80000000028</v>
      </c>
    </row>
  </sheetData>
  <mergeCells count="3">
    <mergeCell ref="A265:C265"/>
    <mergeCell ref="A1:BH1"/>
    <mergeCell ref="A2:BH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DA FOLHA 10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2020-11-03T13:38:30Z</dcterms:created>
  <dcterms:modified xsi:type="dcterms:W3CDTF">2020-11-03T13:58:17Z</dcterms:modified>
</cp:coreProperties>
</file>