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2020\Planilha Transparência\MAIO 2020\"/>
    </mc:Choice>
  </mc:AlternateContent>
  <xr:revisionPtr revIDLastSave="0" documentId="13_ncr:1_{D7C8FBB2-6D59-422B-B54A-7868F259EB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MO DA FOLHA - MAIO 202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6" i="1" l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E256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4" i="1"/>
  <c r="AU3" i="1"/>
</calcChain>
</file>

<file path=xl/sharedStrings.xml><?xml version="1.0" encoding="utf-8"?>
<sst xmlns="http://schemas.openxmlformats.org/spreadsheetml/2006/main" count="556" uniqueCount="352">
  <si>
    <t>Matrícula</t>
  </si>
  <si>
    <t>Nome</t>
  </si>
  <si>
    <t>Cargo</t>
  </si>
  <si>
    <t>Salário</t>
  </si>
  <si>
    <t>Desc. Férias</t>
  </si>
  <si>
    <t>Dif. Salário</t>
  </si>
  <si>
    <t>Insalub. 40%</t>
  </si>
  <si>
    <t>Adic. Noturno</t>
  </si>
  <si>
    <t>Grat. Função</t>
  </si>
  <si>
    <t>Pensão Familiar</t>
  </si>
  <si>
    <t>P. Alim. Férias</t>
  </si>
  <si>
    <t>Serv. Prestados</t>
  </si>
  <si>
    <t>DSR</t>
  </si>
  <si>
    <t>Desc. INSS</t>
  </si>
  <si>
    <t>INSS Cont. Ind</t>
  </si>
  <si>
    <t>Desc. IRRF</t>
  </si>
  <si>
    <t>Insuf. S. Mês</t>
  </si>
  <si>
    <t>Insuf. SM. Ant.</t>
  </si>
  <si>
    <t>Férias</t>
  </si>
  <si>
    <t>1/3 Ab. Ob. Fér</t>
  </si>
  <si>
    <t>Desc. IRRF Feri</t>
  </si>
  <si>
    <t>AUXILIO ALIMENTAÇÃO</t>
  </si>
  <si>
    <t>AECO MENSALIDADE</t>
  </si>
  <si>
    <t>AECO CONVENIO</t>
  </si>
  <si>
    <t>VENC COMISSIONADO</t>
  </si>
  <si>
    <t>ANUENIO 4%</t>
  </si>
  <si>
    <t>ANUENIO 2%</t>
  </si>
  <si>
    <t>EMP. C.E.F (CAIXA)</t>
  </si>
  <si>
    <t>EMP. C.E.F (CAIXA) 2</t>
  </si>
  <si>
    <t>EMP. C.E.F (CAIXA) 3</t>
  </si>
  <si>
    <t>EMP B.BRASIL 1</t>
  </si>
  <si>
    <t>EMP. B. BRASIL 2</t>
  </si>
  <si>
    <t>ANUENIO 3%</t>
  </si>
  <si>
    <t>RETRO INSALUB</t>
  </si>
  <si>
    <t>SEGURO ITAVIDA</t>
  </si>
  <si>
    <t>RETRO PERICULOSIDADE</t>
  </si>
  <si>
    <t>HORA EXT INTRA JOR</t>
  </si>
  <si>
    <t>DSR H E INTRA JORNAD</t>
  </si>
  <si>
    <t>PERICULOSIDADE</t>
  </si>
  <si>
    <t>ANUÊNIO 10%</t>
  </si>
  <si>
    <t>ADIANT DE FERIAS</t>
  </si>
  <si>
    <t>DESC PAGTO INDEVIDO</t>
  </si>
  <si>
    <t>ANUENIO 7%</t>
  </si>
  <si>
    <t>Anuenio 5%</t>
  </si>
  <si>
    <t>ANUÊNIO 11%</t>
  </si>
  <si>
    <t>Liquido</t>
  </si>
  <si>
    <t>ACLEOMAR LIMA DE SANTANA</t>
  </si>
  <si>
    <t>MAGAREFE</t>
  </si>
  <si>
    <t>ADEMAR MADEIRA DE SOUSA FILHO</t>
  </si>
  <si>
    <t>ADRIANA DOS PRAZERES BARBOSA</t>
  </si>
  <si>
    <t>PSICOLOGO</t>
  </si>
  <si>
    <t>ADRIELLY DOS SANTOS NASCIMENTO</t>
  </si>
  <si>
    <t>AGENTE ADMINISTRATIVO</t>
  </si>
  <si>
    <t>ADSON JOSÉ QUEIROZ MARINHO</t>
  </si>
  <si>
    <t>AUXILIAR DE PRODUÇÃO</t>
  </si>
  <si>
    <t>AGMAEL SOUZA MOURA</t>
  </si>
  <si>
    <t>AIRTON LOPES DE CARVALHO</t>
  </si>
  <si>
    <t>ASSISTENTE ADMINISTRATIVO</t>
  </si>
  <si>
    <t>AIZIO ANDRADE DE SOUZA</t>
  </si>
  <si>
    <t>ALDENIR DE JESUS VIDAL MEDEIROS</t>
  </si>
  <si>
    <t>AUXILIAR DE SERVIÇOS GERAIS</t>
  </si>
  <si>
    <t>ALDILENE VIDAL OLIVEIRA SERRA</t>
  </si>
  <si>
    <t>CHEFE DE DIVISÃO</t>
  </si>
  <si>
    <t>ALEX HENRIQUE RUFINO LEÃO</t>
  </si>
  <si>
    <t>ALEX MARQUES DA SILVA</t>
  </si>
  <si>
    <t>TECNICO EM SEGURANÇA DO TRABALHO</t>
  </si>
  <si>
    <t>ALEX OLIVEIRA TÁVORA</t>
  </si>
  <si>
    <t>ADVOGADO</t>
  </si>
  <si>
    <t>ALEXANDRE DOS REIS DIAS</t>
  </si>
  <si>
    <t>ASSISTENTE DE INFORMÁTICA</t>
  </si>
  <si>
    <t>ALFREDO MELO DE SOUZA</t>
  </si>
  <si>
    <t>ALINE PEREIRA DE MELO</t>
  </si>
  <si>
    <t>ALISON DA SILVA ALMEIDA</t>
  </si>
  <si>
    <t>ALUIZIO BEZERRA FEITOSA</t>
  </si>
  <si>
    <t>ANALISTA DE RECURSOS HUMANOS</t>
  </si>
  <si>
    <t>ALZANIR MESQUITA DE CAMPOS</t>
  </si>
  <si>
    <t>ANA CLEUDE SILVA DE SOUZA</t>
  </si>
  <si>
    <t>AUXILIAR DE SERVIÇOS GERAIS 2</t>
  </si>
  <si>
    <t>ANASTASE VAPTISTIS PAPOORTZIS</t>
  </si>
  <si>
    <t>DIRETOR PRESIDENTE</t>
  </si>
  <si>
    <t>CONSELHEIRO ADMINISTRATIVO</t>
  </si>
  <si>
    <t>ANDERSON PEREIRA DE OLIVEIRA</t>
  </si>
  <si>
    <t>ANDRE CARVALHO CAMARGO</t>
  </si>
  <si>
    <t>TECNICO EM MANUTENÇÃO EÉTRICA</t>
  </si>
  <si>
    <t>ANDRESSA PINHEIRO DE FRANÇA</t>
  </si>
  <si>
    <t>ANDRYO FRANSHOAR BARRETO DE MATTOS</t>
  </si>
  <si>
    <t>ANGELA MARIA BENTO DA SILVA</t>
  </si>
  <si>
    <t>ANGELA MARIA DE OLIVEIRA LIMA</t>
  </si>
  <si>
    <t>ANNE ERICA DE SOUZA MATOS</t>
  </si>
  <si>
    <t>CONSELHO FISCAL</t>
  </si>
  <si>
    <t>ANTONIO JERSON OLIVEIRA REGO</t>
  </si>
  <si>
    <t>ANTONIO MANOEL MOURA CRUZ</t>
  </si>
  <si>
    <t>VIGIA</t>
  </si>
  <si>
    <t>ANTONIO PEREIRA DE SOUSA</t>
  </si>
  <si>
    <t>ANTONIO SERGIO CASTRO DE SOUZA</t>
  </si>
  <si>
    <t>ARAMBERG MORAES VIEIRA</t>
  </si>
  <si>
    <t>ARLAN DOUGLAS VIEIRA DOS SANTOS</t>
  </si>
  <si>
    <t>ARMANDO TENORIO CORREIA FILHO</t>
  </si>
  <si>
    <t>AUANNE ALMEIDA LOPES</t>
  </si>
  <si>
    <t>BRUNO SABINO DOS SANTOS SILVA</t>
  </si>
  <si>
    <t>CARLINHOS FRANCISCO DA COSTA</t>
  </si>
  <si>
    <t>CARLOS ALBERTO SOUZA DA SILVA</t>
  </si>
  <si>
    <t>CARLOS ANDRE DA SILVA TEIXEIRA</t>
  </si>
  <si>
    <t>CARLOS HENRIQUE FERREIRA SANTOS</t>
  </si>
  <si>
    <t>CASSIO FRANCISCO GOMES DA SILVA</t>
  </si>
  <si>
    <t>CASTILHO SILVA DE OLIVEIRA</t>
  </si>
  <si>
    <t>CIRO DOS SANTOS</t>
  </si>
  <si>
    <t>CLARA JANE DA COSTA BEZERRA</t>
  </si>
  <si>
    <t>COSTUREIRO</t>
  </si>
  <si>
    <t>CLAUDIO BARBOSA DE OLIVEIRA</t>
  </si>
  <si>
    <t>DIRETOR HABITACIONAL</t>
  </si>
  <si>
    <t>CLEMILDO SILVA SOUSA</t>
  </si>
  <si>
    <t>VENDEDOR</t>
  </si>
  <si>
    <t>CRISTIANA MARIA RIBEIRO</t>
  </si>
  <si>
    <t>CHEFE DE DEPARTAMENTO</t>
  </si>
  <si>
    <t>CRISTOVAO DA SILVA SANTOS</t>
  </si>
  <si>
    <t>DALVA MORAES SANTOS</t>
  </si>
  <si>
    <t>DAMASIO CARNEIRO LARANJEIRA</t>
  </si>
  <si>
    <t>DANIEL DE OLIVEIRA ARAÚJO</t>
  </si>
  <si>
    <t>DANIEL FARIAS DE SOUZA</t>
  </si>
  <si>
    <t xml:space="preserve">JOVEM APRENDIZ </t>
  </si>
  <si>
    <t>DANIELLE DE ARAUJO SANTOS</t>
  </si>
  <si>
    <t>ASSESSORIA TÉCNICA DA PRESIDÊNCIA</t>
  </si>
  <si>
    <t>DANIELLY ELIZABETH DA SILVA BUCHNER</t>
  </si>
  <si>
    <t>conselho administrativo</t>
  </si>
  <si>
    <t>DAVI DOS SANTOS SINDEAUX</t>
  </si>
  <si>
    <t>DEILSON MATIAS DE OLIVEIRA CARDOSO</t>
  </si>
  <si>
    <t>DENISON DA SILVA DE ARAUJO</t>
  </si>
  <si>
    <t>DENIVAN DA SILVA NASCIMENTO</t>
  </si>
  <si>
    <t>ELETRICISTA</t>
  </si>
  <si>
    <t>DEUSANGELA DA SILVA FERREIRA DE SANTANA</t>
  </si>
  <si>
    <t>DOMINGAS ALVES BATISTA</t>
  </si>
  <si>
    <t>ASSESSOR DE DIVISÃO</t>
  </si>
  <si>
    <t>DOMINGOS SOUSA MENDES</t>
  </si>
  <si>
    <t>DOUGLAS NASCIMENTO DO VALE</t>
  </si>
  <si>
    <t>DOUGLAS NOGUEIRA CRUZ</t>
  </si>
  <si>
    <t>DYNA MARLENE DAVIS</t>
  </si>
  <si>
    <t>EDECIO MARQUES DE SOUZA JUNIOR</t>
  </si>
  <si>
    <t>DIRETOR ADMINISTRATIVO E FINANCEIRO</t>
  </si>
  <si>
    <t>EDINARA BATISTA NUNES</t>
  </si>
  <si>
    <t>EDMAR MEDEIROS DA COSTA</t>
  </si>
  <si>
    <t>MOTORISTA</t>
  </si>
  <si>
    <t>EDMILSON BEZERRA DA SILVA</t>
  </si>
  <si>
    <t>EDNILSON SILVA SALES</t>
  </si>
  <si>
    <t>EDUARDO MAX ROCHA RODRIGUES</t>
  </si>
  <si>
    <t>ELIZABETE GONÇALVES LIMA</t>
  </si>
  <si>
    <t>COZINHEIRO</t>
  </si>
  <si>
    <t>ELIZAMAR SOUSA LIMA</t>
  </si>
  <si>
    <t>ELIZANGELA DA SILVA REBOUCAS</t>
  </si>
  <si>
    <t>RECEPCIONISTA</t>
  </si>
  <si>
    <t>ELSON VIDAL MEDEIROS</t>
  </si>
  <si>
    <t>ELVYS OMAR DA SILVA</t>
  </si>
  <si>
    <t>EMERSON DA SILVA</t>
  </si>
  <si>
    <t>ENILTON DE SOUZA MACHADO</t>
  </si>
  <si>
    <t>ERALDO GARCIA GUTIERRE</t>
  </si>
  <si>
    <t>ESTEFANE CAROLINE VIEIRA DA LUZ</t>
  </si>
  <si>
    <t>ESTER VALCACIO DE ALMEIDA</t>
  </si>
  <si>
    <t>EUCLIDES GENUINO FERREIRA NETO</t>
  </si>
  <si>
    <t>FAUSTO FERREIRA PANTOJA</t>
  </si>
  <si>
    <t>OPERADOR DE PRODUÇÃO</t>
  </si>
  <si>
    <t>FELIPE VIEIRA DA COSTA</t>
  </si>
  <si>
    <t>FERNANDA PIRES ALVES COSTA</t>
  </si>
  <si>
    <t>FERNANDO PINTO DE SOUZA</t>
  </si>
  <si>
    <t>FRANCISCA DAS CHAGAS SILVA MACEDO</t>
  </si>
  <si>
    <t>FRANCISCO ALESSANDRO DA SILVA</t>
  </si>
  <si>
    <t>FRANCISCO AZEVEDO AGUIAR</t>
  </si>
  <si>
    <t>FRANCISCO B ASANO FILHO</t>
  </si>
  <si>
    <t>FRANCISCO CAMPOS SILVA</t>
  </si>
  <si>
    <t>FRANCISCO DAS CHAGAS PINHEIRO DOS SANTOS</t>
  </si>
  <si>
    <t>FRANCISCO DE ASSIS WANDERLEY LASMAR</t>
  </si>
  <si>
    <t>CONSELHEIRO FISCAL</t>
  </si>
  <si>
    <t>FRANCISCO DE OLIVEIRA SANTOS</t>
  </si>
  <si>
    <t>TECNICO EM SECRETARIADO</t>
  </si>
  <si>
    <t>FRANCISCO HELIO SANTANA LIMA</t>
  </si>
  <si>
    <t>FRANCISCO JAILSON DE ARAUJO RUFINO</t>
  </si>
  <si>
    <t>FRANCISCO LOPES DE SOUSA NETO</t>
  </si>
  <si>
    <t>FRANCISCO SOUSA BEZERRA</t>
  </si>
  <si>
    <t>FUED DA COSTA PAIOLA</t>
  </si>
  <si>
    <t>GABRIEL FIGUEIRA DE SOUZA</t>
  </si>
  <si>
    <t>ENGENHEIRO MECÂNICO</t>
  </si>
  <si>
    <t>GABRIEL SOUSA VERAS DE CASTRO</t>
  </si>
  <si>
    <t>GEOVANNA SANTOS DE ARAUJO</t>
  </si>
  <si>
    <t>GERALDO GOMES DA SILVA FILHO</t>
  </si>
  <si>
    <t>GERSON DA SILVA SAMPAIO</t>
  </si>
  <si>
    <t>GILSON JOSE DE OLIVEIRA RODRIGUES</t>
  </si>
  <si>
    <t>GISELMA SALETE TONELLI PEREIRA DE SOUZA</t>
  </si>
  <si>
    <t>GLADISTON RODRIGUES DE ALCANTARA</t>
  </si>
  <si>
    <t>HANDSON ANDRADE GOMES</t>
  </si>
  <si>
    <t>ILDINEI WANDERLEY DA SILVA</t>
  </si>
  <si>
    <t>INGRID MARIA RESENDE CRUZ</t>
  </si>
  <si>
    <t>ISABELA COSTA COTRIM</t>
  </si>
  <si>
    <t>ASSESSOR JURÍDICO</t>
  </si>
  <si>
    <t>ITAMAR ANTONIO DE CASTRO DA SILVA</t>
  </si>
  <si>
    <t>AGENTE DE INSPEÇÃO</t>
  </si>
  <si>
    <t>IVALDETE SILVA DO NASCIMENTO</t>
  </si>
  <si>
    <t>IVALDO ZUCCONELLI</t>
  </si>
  <si>
    <t>IVANILDE LIMA DE OLIVEIRA</t>
  </si>
  <si>
    <t>JACKSON DA SILVA SOUZA</t>
  </si>
  <si>
    <t>JAELSON FERREIRA SALES</t>
  </si>
  <si>
    <t>JAINARA VALERIA BARBOSA LOPES</t>
  </si>
  <si>
    <t>JAMES DEAN GALDINO DE SOUSA</t>
  </si>
  <si>
    <t>JANERSON CLAUDIO BARBOSA</t>
  </si>
  <si>
    <t>JANETE DE FRANÇA VIEIRA</t>
  </si>
  <si>
    <t>AUXILIAR DE PESSOAL</t>
  </si>
  <si>
    <t>JANNAINA ROSA DE ARAUJO CASARIN</t>
  </si>
  <si>
    <t>SECRETARIO EXECUTIVO</t>
  </si>
  <si>
    <t>JANOS WANDERLEY DE MELLO JUNIOR</t>
  </si>
  <si>
    <t>JEFERSON WENDER BEZERRA</t>
  </si>
  <si>
    <t>JEFFERSON COSTA DE OLIVEIRA</t>
  </si>
  <si>
    <t>JERUSA DOS REIS RIBEIRO</t>
  </si>
  <si>
    <t>JESSICA CAMILLE ALMEIDA CRUZ</t>
  </si>
  <si>
    <t>JOABE LIMA DA SILVA</t>
  </si>
  <si>
    <t>JOAO ALEXANDRE DOS SANTOS</t>
  </si>
  <si>
    <t>JOAO CARLOS SOUTO MAIOR SARAH</t>
  </si>
  <si>
    <t>JOAO MANSES DOS SANTOS</t>
  </si>
  <si>
    <t>JOAQUIM GILVAN DA MATA CARDOSO</t>
  </si>
  <si>
    <t>AUXILIAR DE MANUTENÇÃO</t>
  </si>
  <si>
    <t>JOSE ADI DE SOUSA BEZERRA</t>
  </si>
  <si>
    <t>JOSE ARIMATEIA DE SOUZA SOBRINHO</t>
  </si>
  <si>
    <t>JOSE DELFIM DIAS PENHA</t>
  </si>
  <si>
    <t>JOSE LOURIVAL SOUZA CHAVES</t>
  </si>
  <si>
    <t>JOSE MILTON FREITAS</t>
  </si>
  <si>
    <t>JOSE NOGUEIRA LEVEL</t>
  </si>
  <si>
    <t>JOSIANE FERREIRA DE MATOS</t>
  </si>
  <si>
    <t>JOSIMAR NETO FRAZÃO</t>
  </si>
  <si>
    <t>JOSUE SAMPAIO SANTOS</t>
  </si>
  <si>
    <t>JULIANNY MENEZES SALES</t>
  </si>
  <si>
    <t>JULLIO WESLLEY LEITAO BEZERRA</t>
  </si>
  <si>
    <t>JUNIO CESAR MEDEIROS DE MATOS</t>
  </si>
  <si>
    <t>KAMILA DOS SANTOS QUEIROZ</t>
  </si>
  <si>
    <t>KARLA ROSANA DA SILVA FONTOURA</t>
  </si>
  <si>
    <t>KAROLINA MARREIRO ARAUJO DE SOUZA</t>
  </si>
  <si>
    <t>ASSESSORIA DE DIRETORIA</t>
  </si>
  <si>
    <t>KEILA COSTA ALMEIDA</t>
  </si>
  <si>
    <t>KELLEN ARAÚJO SOUSA</t>
  </si>
  <si>
    <t>KERLENE SOUSA LEITE</t>
  </si>
  <si>
    <t>LAILANA TAILA SILVA DE ANDRADE</t>
  </si>
  <si>
    <t>LEONARDO PANTALEÃO SOUSA FILHO</t>
  </si>
  <si>
    <t>LESSYANO RABELO ARAÚJO</t>
  </si>
  <si>
    <t>LIDUINA ANDREIA MOREIRA DE SOUSA</t>
  </si>
  <si>
    <t>LINO JOSE DE SOUSA NETO</t>
  </si>
  <si>
    <t>LIVIA DA SILVA FERREIRA</t>
  </si>
  <si>
    <t>LOURINEY MESQUITA BASTOS</t>
  </si>
  <si>
    <t>LUAN JOSE MAGESKI COSTA</t>
  </si>
  <si>
    <t>LUCAS PEREIRA VIANA</t>
  </si>
  <si>
    <t>LUCAS RAFAEL SILVA DOS SANTOS</t>
  </si>
  <si>
    <t>LUCIANA GUEDELHA LIMA</t>
  </si>
  <si>
    <t>CHEFE DE GABINETE DO CONSELHO</t>
  </si>
  <si>
    <t>LUIZ FERNANDO SILVA DE SOUZA</t>
  </si>
  <si>
    <t>LUIZ RODRIGUES DA SILVA</t>
  </si>
  <si>
    <t>CHEFE DA USILEITE</t>
  </si>
  <si>
    <t>MAGNO DOURADO FERREIRA</t>
  </si>
  <si>
    <t>MANOEL ARAUJO DE VASCONCELOS</t>
  </si>
  <si>
    <t>MANOEL DE SOUZA</t>
  </si>
  <si>
    <t>MANOEL RODRIGUES NOLVAZ</t>
  </si>
  <si>
    <t>MANUELA MARTINS VIANA</t>
  </si>
  <si>
    <t>MARCO AURELIO RODRIGUES DE OLIVEIRA</t>
  </si>
  <si>
    <t>JORNALISTA</t>
  </si>
  <si>
    <t>MARCO RAFAEL SOUSA</t>
  </si>
  <si>
    <t>MARCONI DA SILVA PEREIRA</t>
  </si>
  <si>
    <t>MARCOS DE SOUSA SANTOS</t>
  </si>
  <si>
    <t>MARCOS JOSE RODRIGUES SOBRINHO</t>
  </si>
  <si>
    <t>MARCOS RODRIGO MOURÃO SOARES</t>
  </si>
  <si>
    <t>MARCUS RAFAEL PINTO DE OLIVEIRA</t>
  </si>
  <si>
    <t>MARIA ANTONIA SOUZA BEZERRA</t>
  </si>
  <si>
    <t>MARIA CRISTINA DE OLIVEIRA SANTIAGO</t>
  </si>
  <si>
    <t>MARIA ESTELA NOGUEIRA SANTOS</t>
  </si>
  <si>
    <t>MARIA FERREIRA DE LIMA BRITO</t>
  </si>
  <si>
    <t>MARIA IVANILDE LOPES CARVALHO</t>
  </si>
  <si>
    <t>MARTHA GUEDES DA SILVA</t>
  </si>
  <si>
    <t>MARYANA BONFIM DE SOUSA</t>
  </si>
  <si>
    <t>MARYANE BONFIM DE SOUSA</t>
  </si>
  <si>
    <t>MATHEUS HENRIQUE REGO ALVES</t>
  </si>
  <si>
    <t>MAURO DA SILVA SALES</t>
  </si>
  <si>
    <t>MAYCON RAFAEL DIOGO DA SILVA</t>
  </si>
  <si>
    <t>MELANE HADASSA MORAIS DOS SANTOS</t>
  </si>
  <si>
    <t>ADMINISTRADOR</t>
  </si>
  <si>
    <t>MICHELLE GOMES DA SILVA</t>
  </si>
  <si>
    <t>PRESIDENTE CPL</t>
  </si>
  <si>
    <t>MONICA DA SILVA JULIAO</t>
  </si>
  <si>
    <t>NELCY DE SOUSA GOMES</t>
  </si>
  <si>
    <t>NILDO FELIX DE SOUSA JÚNIOR</t>
  </si>
  <si>
    <t>NILSON DA SILVA ALVES</t>
  </si>
  <si>
    <t>DIRETOR DE MINERAÇAO E CAPACT DE RECURSO</t>
  </si>
  <si>
    <t>NILTON PEREIRA DA SILVA</t>
  </si>
  <si>
    <t>ODAIR JOSE DA SILVA LIMA</t>
  </si>
  <si>
    <t>ODINEI ARAUJO PEREIRA</t>
  </si>
  <si>
    <t>OTILIA NATALIA PINTO</t>
  </si>
  <si>
    <t>PAULA GUEDES DA SILVA</t>
  </si>
  <si>
    <t>PAULO CARLOS DE ARAÚJO FREITAS</t>
  </si>
  <si>
    <t>PEDRO BENTO NETO</t>
  </si>
  <si>
    <t>PEDRO PAULO LEVEL</t>
  </si>
  <si>
    <t>RAFAEL DA ROCHA COSTA</t>
  </si>
  <si>
    <t>RAFAEL MARCIO PONCIANO MENDES</t>
  </si>
  <si>
    <t>RAFAELA SILVA MACEDO</t>
  </si>
  <si>
    <t>RAFHAEL CUTRIM DA CONCEIÇÃO</t>
  </si>
  <si>
    <t>RAIMUNDO DA SILVA FREIRE NETO</t>
  </si>
  <si>
    <t>RAIMUNDO NONATO DOS SANTOS SILVA</t>
  </si>
  <si>
    <t>RAIMUNDO NONATO SILVA LIMA</t>
  </si>
  <si>
    <t>RAIZA MAAB DE BRITO MARQUES</t>
  </si>
  <si>
    <t>RAYFA DE CASTRO SANTOS</t>
  </si>
  <si>
    <t>RAYRES MAYSONNAVE LIMA</t>
  </si>
  <si>
    <t>RENA PINHEIRO PANTOJA</t>
  </si>
  <si>
    <t>RENE BARROS RODRIGUES</t>
  </si>
  <si>
    <t>RENNERYS WEILLER DE OLIVEIRA VIANA</t>
  </si>
  <si>
    <t>TÉCNICO EM MANUTENÇÃO ELÉTRICA</t>
  </si>
  <si>
    <t>RICARDO GUIMARAES SILVA</t>
  </si>
  <si>
    <t>RITA CASSIA NERY LIMA</t>
  </si>
  <si>
    <t>RITA PEREIRA LIMA</t>
  </si>
  <si>
    <t>ROBSON SILVA NEGREIROS</t>
  </si>
  <si>
    <t>RODRIGO TEOTONIO DOS SANTOS SOUZA</t>
  </si>
  <si>
    <t>ROGERIO HENRIQUE PIRES RIBEIRO</t>
  </si>
  <si>
    <t>ROMULO JARED CUNHA ALMEIDA</t>
  </si>
  <si>
    <t>RONALDO DE SOUSA SILVA</t>
  </si>
  <si>
    <t>RONALDO SOARES RODRIGUES</t>
  </si>
  <si>
    <t>SAMARA JANE FELIX DE MORAIS</t>
  </si>
  <si>
    <t>SAMUEL CASTRO LOBATO</t>
  </si>
  <si>
    <t>SANDRA OLIVEIRA COSTA</t>
  </si>
  <si>
    <t>SARA SILVA FERREIRA</t>
  </si>
  <si>
    <t>SARA SOUSA NASCIMENTO</t>
  </si>
  <si>
    <t>ENGENHEIRO AGRÔNOMO</t>
  </si>
  <si>
    <t>SARAH MOURA E SILVA</t>
  </si>
  <si>
    <t>SERGIO DE AMORIM E SOUZA</t>
  </si>
  <si>
    <t>SOLANGE SALUSTIANO COSTA</t>
  </si>
  <si>
    <t>SOTERO FRANÇA DA SILVA</t>
  </si>
  <si>
    <t>TARCISIO VAZ DA SILVA JÚNIOR</t>
  </si>
  <si>
    <t>CONTADOR</t>
  </si>
  <si>
    <t>TATIANO SILVA DA COSTA</t>
  </si>
  <si>
    <t>TEREZA DE JESUS MOTA DE MACEDO SILVA</t>
  </si>
  <si>
    <t>THALITA MARTINS CRUZ</t>
  </si>
  <si>
    <t>THIAGO DE OLIVEIRA TEIXEIRA</t>
  </si>
  <si>
    <t>CHEFE DE DIVISÃO DE CONTABILIDADE</t>
  </si>
  <si>
    <t>THIAGO GUERREIRO BEZERRA</t>
  </si>
  <si>
    <t>UBALDO LIMA MONTEIRO</t>
  </si>
  <si>
    <t>VALDECY ALVES CHIMENDES</t>
  </si>
  <si>
    <t>VALDEMAR ELIZIARIO DA SILVA</t>
  </si>
  <si>
    <t>VALDENIR CORREA LOPES</t>
  </si>
  <si>
    <t>VANIR SILVA FEITOSA</t>
  </si>
  <si>
    <t>VERONICA VIANA DE QUEIROZ</t>
  </si>
  <si>
    <t>VICTORIA SOARES PEDROSA</t>
  </si>
  <si>
    <t>VITOR JORDAN SILVA VILANOVA</t>
  </si>
  <si>
    <t>WANDERSON VIEIRA DA SILVA</t>
  </si>
  <si>
    <t>WICTOR MANOEL LIMA DA SILVA</t>
  </si>
  <si>
    <t>WILLISON MATEUS DE SOUZA ROCHA</t>
  </si>
  <si>
    <t>WIRIS FERREIRA DA SILVA</t>
  </si>
  <si>
    <t>YASMIM NATHALYA MONTEIRO SANTOS</t>
  </si>
  <si>
    <t>YVES JERONIMO DA SILVA MESQUITA</t>
  </si>
  <si>
    <t>ZENO ALVES BEZERRA</t>
  </si>
  <si>
    <t>Ordem</t>
  </si>
  <si>
    <t>RESUMO DA FOLHA MENSAL - MAIO 2020</t>
  </si>
  <si>
    <t>Outros descontos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</si>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</sst>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18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42" applyFont="1"/>
    <xf numFmtId="0" fontId="21" fillId="33" borderId="10" xfId="0" applyFont="1" applyFill="1" applyBorder="1" applyAlignment="1">
      <alignment horizontal="center" vertical="center" wrapText="1"/>
    </xf>
    <xf numFmtId="44" fontId="18" fillId="33" borderId="10" xfId="42" applyFont="1" applyFill="1" applyBorder="1" applyAlignment="1">
      <alignment horizontal="center" vertical="center" wrapText="1"/>
    </xf>
    <xf numFmtId="44" fontId="21" fillId="33" borderId="10" xfId="42" applyFont="1" applyFill="1" applyBorder="1" applyAlignment="1">
      <alignment horizontal="center" vertical="center" wrapText="1"/>
    </xf>
    <xf numFmtId="44" fontId="18" fillId="35" borderId="10" xfId="42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10" xfId="0" applyBorder="1" applyAlignment="1">
      <alignment horizontal="center"/>
    </xf>
    <xf numFmtId="44" fontId="0" fillId="0" borderId="10" xfId="42" applyFont="1" applyBorder="1"/>
    <xf numFmtId="44" fontId="19" fillId="33" borderId="10" xfId="42" applyFont="1" applyFill="1" applyBorder="1" applyAlignment="1">
      <alignment vertical="center"/>
    </xf>
    <xf numFmtId="0" fontId="20" fillId="34" borderId="11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56"/>
  <sheetViews>
    <sheetView tabSelected="1" topLeftCell="C1" zoomScale="90" zoomScaleNormal="90" workbookViewId="0">
      <selection activeCell="AH2" sqref="AH2"/>
    </sheetView>
  </sheetViews>
  <sheetFormatPr defaultRowHeight="15" x14ac:dyDescent="0.25"/>
  <cols>
    <col min="1" max="2" width="9.140625" style="3"/>
    <col min="3" max="3" width="44.7109375" bestFit="1" customWidth="1"/>
    <col min="4" max="4" width="44" bestFit="1" customWidth="1"/>
    <col min="5" max="5" width="15.85546875" bestFit="1" customWidth="1"/>
    <col min="6" max="6" width="14.7109375" bestFit="1" customWidth="1"/>
    <col min="7" max="9" width="13.5703125" bestFit="1" customWidth="1"/>
    <col min="10" max="10" width="14.7109375" bestFit="1" customWidth="1"/>
    <col min="11" max="11" width="13.5703125" bestFit="1" customWidth="1"/>
    <col min="12" max="12" width="11.7109375" bestFit="1" customWidth="1"/>
    <col min="13" max="13" width="14.7109375" bestFit="1" customWidth="1"/>
    <col min="14" max="14" width="13.5703125" bestFit="1" customWidth="1"/>
    <col min="15" max="15" width="14.7109375" bestFit="1" customWidth="1"/>
    <col min="16" max="16" width="13.5703125" bestFit="1" customWidth="1"/>
    <col min="17" max="17" width="14.7109375" bestFit="1" customWidth="1"/>
    <col min="18" max="19" width="13.5703125" bestFit="1" customWidth="1"/>
    <col min="20" max="21" width="14.7109375" bestFit="1" customWidth="1"/>
    <col min="22" max="22" width="13.5703125" bestFit="1" customWidth="1"/>
    <col min="23" max="23" width="14.7109375" bestFit="1" customWidth="1"/>
    <col min="24" max="24" width="15.85546875" bestFit="1" customWidth="1"/>
    <col min="25" max="26" width="11.7109375" style="4" bestFit="1" customWidth="1"/>
    <col min="27" max="27" width="13.5703125" style="4" bestFit="1" customWidth="1"/>
    <col min="28" max="28" width="10.5703125" style="4" bestFit="1" customWidth="1"/>
    <col min="29" max="29" width="11.7109375" style="4" bestFit="1" customWidth="1"/>
    <col min="30" max="31" width="13.5703125" style="4" bestFit="1" customWidth="1"/>
    <col min="32" max="32" width="10.5703125" style="4" bestFit="1" customWidth="1"/>
    <col min="33" max="33" width="11.7109375" style="4" bestFit="1" customWidth="1"/>
    <col min="34" max="35" width="14.7109375" style="4" bestFit="1" customWidth="1"/>
    <col min="36" max="36" width="13.5703125" style="4" bestFit="1" customWidth="1"/>
    <col min="37" max="39" width="10.5703125" style="4" hidden="1" customWidth="1"/>
    <col min="40" max="40" width="12.140625" style="4" hidden="1" customWidth="1"/>
    <col min="41" max="41" width="10.5703125" style="4" hidden="1" customWidth="1"/>
    <col min="42" max="42" width="9.5703125" style="4" hidden="1" customWidth="1"/>
    <col min="43" max="43" width="9.7109375" style="4" hidden="1" customWidth="1"/>
    <col min="44" max="44" width="10.7109375" style="4" hidden="1" customWidth="1"/>
    <col min="45" max="45" width="12.140625" style="4" hidden="1" customWidth="1"/>
    <col min="46" max="46" width="10.5703125" style="4" hidden="1" customWidth="1"/>
    <col min="47" max="47" width="14.7109375" style="4" bestFit="1" customWidth="1"/>
    <col min="48" max="48" width="15.85546875" style="4" bestFit="1" customWidth="1"/>
    <col min="53" max="53" width="14.28515625" bestFit="1" customWidth="1"/>
  </cols>
  <sheetData>
    <row r="1" spans="1:48" ht="18.75" x14ac:dyDescent="0.3">
      <c r="A1" s="13" t="s">
        <v>349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48" ht="36" x14ac:dyDescent="0.25">
      <c r="A2" s="2" t="s">
        <v>348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5" t="s">
        <v>21</v>
      </c>
      <c r="X2" s="2" t="s">
        <v>24</v>
      </c>
      <c r="Y2" s="6" t="s">
        <v>33</v>
      </c>
      <c r="Z2" s="6" t="s">
        <v>35</v>
      </c>
      <c r="AA2" s="6" t="s">
        <v>25</v>
      </c>
      <c r="AB2" s="6" t="s">
        <v>26</v>
      </c>
      <c r="AC2" s="6" t="s">
        <v>42</v>
      </c>
      <c r="AD2" s="6" t="s">
        <v>43</v>
      </c>
      <c r="AE2" s="6" t="s">
        <v>39</v>
      </c>
      <c r="AF2" s="6" t="s">
        <v>32</v>
      </c>
      <c r="AG2" s="6" t="s">
        <v>44</v>
      </c>
      <c r="AH2" s="7" t="s">
        <v>38</v>
      </c>
      <c r="AI2" s="6" t="s">
        <v>36</v>
      </c>
      <c r="AJ2" s="6" t="s">
        <v>37</v>
      </c>
      <c r="AK2" s="8" t="s">
        <v>27</v>
      </c>
      <c r="AL2" s="8" t="s">
        <v>28</v>
      </c>
      <c r="AM2" s="8" t="s">
        <v>29</v>
      </c>
      <c r="AN2" s="8" t="s">
        <v>30</v>
      </c>
      <c r="AO2" s="8" t="s">
        <v>31</v>
      </c>
      <c r="AP2" s="8" t="s">
        <v>34</v>
      </c>
      <c r="AQ2" s="8" t="s">
        <v>22</v>
      </c>
      <c r="AR2" s="8" t="s">
        <v>23</v>
      </c>
      <c r="AS2" s="8" t="s">
        <v>40</v>
      </c>
      <c r="AT2" s="8" t="s">
        <v>41</v>
      </c>
      <c r="AU2" s="6" t="s">
        <v>350</v>
      </c>
      <c r="AV2" s="6" t="s">
        <v>45</v>
      </c>
    </row>
    <row r="3" spans="1:48" x14ac:dyDescent="0.25">
      <c r="A3" s="10">
        <v>1</v>
      </c>
      <c r="B3" s="10">
        <v>63</v>
      </c>
      <c r="C3" s="1" t="s">
        <v>46</v>
      </c>
      <c r="D3" s="1" t="s">
        <v>47</v>
      </c>
      <c r="E3" s="11">
        <v>1874</v>
      </c>
      <c r="F3" s="11"/>
      <c r="G3" s="11"/>
      <c r="H3" s="11"/>
      <c r="I3" s="11"/>
      <c r="J3" s="11"/>
      <c r="K3" s="11"/>
      <c r="L3" s="11"/>
      <c r="M3" s="11"/>
      <c r="N3" s="11"/>
      <c r="O3" s="11">
        <v>-152.97999999999999</v>
      </c>
      <c r="P3" s="11"/>
      <c r="Q3" s="11"/>
      <c r="R3" s="11"/>
      <c r="S3" s="11"/>
      <c r="T3" s="11"/>
      <c r="U3" s="11"/>
      <c r="V3" s="11"/>
      <c r="W3" s="11">
        <v>160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>
        <v>-18.739999999999998</v>
      </c>
      <c r="AR3" s="11"/>
      <c r="AS3" s="11"/>
      <c r="AT3" s="11"/>
      <c r="AU3" s="11">
        <f>SUM(AK3:AT3)</f>
        <v>-18.739999999999998</v>
      </c>
      <c r="AV3" s="11">
        <v>1862.28</v>
      </c>
    </row>
    <row r="4" spans="1:48" x14ac:dyDescent="0.25">
      <c r="A4" s="10">
        <v>2</v>
      </c>
      <c r="B4" s="10">
        <v>202</v>
      </c>
      <c r="C4" s="1" t="s">
        <v>48</v>
      </c>
      <c r="D4" s="1" t="s">
        <v>47</v>
      </c>
      <c r="E4" s="11">
        <v>1571.74</v>
      </c>
      <c r="F4" s="11">
        <v>-262.26</v>
      </c>
      <c r="G4" s="11"/>
      <c r="H4" s="11"/>
      <c r="I4" s="11"/>
      <c r="J4" s="11"/>
      <c r="K4" s="11"/>
      <c r="L4" s="11"/>
      <c r="M4" s="11"/>
      <c r="N4" s="11"/>
      <c r="O4" s="11">
        <v>-162.04</v>
      </c>
      <c r="P4" s="11"/>
      <c r="Q4" s="11"/>
      <c r="R4" s="11"/>
      <c r="S4" s="11">
        <v>-69.680000000000007</v>
      </c>
      <c r="T4" s="11">
        <v>302.26</v>
      </c>
      <c r="U4" s="11">
        <v>100.75</v>
      </c>
      <c r="V4" s="11"/>
      <c r="W4" s="11">
        <v>160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>
        <v>-516.25</v>
      </c>
      <c r="AO4" s="11"/>
      <c r="AP4" s="11"/>
      <c r="AQ4" s="11"/>
      <c r="AR4" s="11"/>
      <c r="AS4" s="11">
        <v>-104.11</v>
      </c>
      <c r="AT4" s="11"/>
      <c r="AU4" s="11">
        <f>SUM(AK4:AT4)</f>
        <v>-620.36</v>
      </c>
      <c r="AV4" s="11">
        <v>1020.41</v>
      </c>
    </row>
    <row r="5" spans="1:48" x14ac:dyDescent="0.25">
      <c r="A5" s="10">
        <v>3</v>
      </c>
      <c r="B5" s="10">
        <v>161</v>
      </c>
      <c r="C5" s="1" t="s">
        <v>49</v>
      </c>
      <c r="D5" s="1" t="s">
        <v>50</v>
      </c>
      <c r="E5" s="11">
        <v>1754.84</v>
      </c>
      <c r="F5" s="11">
        <v>-2086.12</v>
      </c>
      <c r="G5" s="11"/>
      <c r="H5" s="11"/>
      <c r="I5" s="11"/>
      <c r="J5" s="11">
        <v>1233.8699999999999</v>
      </c>
      <c r="K5" s="11"/>
      <c r="L5" s="11"/>
      <c r="M5" s="11"/>
      <c r="N5" s="11"/>
      <c r="O5" s="11">
        <v>-602.05999999999995</v>
      </c>
      <c r="P5" s="11"/>
      <c r="Q5" s="11">
        <v>-51.63</v>
      </c>
      <c r="R5" s="11"/>
      <c r="S5" s="11"/>
      <c r="T5" s="11">
        <v>1739.53</v>
      </c>
      <c r="U5" s="11">
        <v>579.84</v>
      </c>
      <c r="V5" s="11">
        <v>-27.46</v>
      </c>
      <c r="W5" s="11">
        <v>160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>
        <f t="shared" ref="AU5:AU68" si="0">SUM(AK5:AT5)</f>
        <v>0</v>
      </c>
      <c r="AV5" s="11">
        <v>2700.81</v>
      </c>
    </row>
    <row r="6" spans="1:48" x14ac:dyDescent="0.25">
      <c r="A6" s="10">
        <v>4</v>
      </c>
      <c r="B6" s="10">
        <v>2</v>
      </c>
      <c r="C6" s="1" t="s">
        <v>51</v>
      </c>
      <c r="D6" s="1" t="s">
        <v>52</v>
      </c>
      <c r="E6" s="11">
        <v>1096.77</v>
      </c>
      <c r="F6" s="11">
        <v>-1107.32</v>
      </c>
      <c r="G6" s="11"/>
      <c r="H6" s="11"/>
      <c r="I6" s="11"/>
      <c r="J6" s="11"/>
      <c r="K6" s="11"/>
      <c r="L6" s="11"/>
      <c r="M6" s="11"/>
      <c r="N6" s="11"/>
      <c r="O6" s="11">
        <v>-197.75</v>
      </c>
      <c r="P6" s="11"/>
      <c r="Q6" s="11"/>
      <c r="R6" s="11"/>
      <c r="S6" s="11"/>
      <c r="T6" s="11">
        <v>903.23</v>
      </c>
      <c r="U6" s="11">
        <v>301.08</v>
      </c>
      <c r="V6" s="11"/>
      <c r="W6" s="11">
        <v>160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>
        <f t="shared" si="0"/>
        <v>0</v>
      </c>
      <c r="AV6" s="11">
        <v>1156.01</v>
      </c>
    </row>
    <row r="7" spans="1:48" x14ac:dyDescent="0.25">
      <c r="A7" s="10">
        <v>5</v>
      </c>
      <c r="B7" s="10">
        <v>32</v>
      </c>
      <c r="C7" s="1" t="s">
        <v>53</v>
      </c>
      <c r="D7" s="1" t="s">
        <v>54</v>
      </c>
      <c r="E7" s="11">
        <v>1874</v>
      </c>
      <c r="F7" s="11"/>
      <c r="G7" s="11"/>
      <c r="H7" s="11"/>
      <c r="I7" s="11"/>
      <c r="J7" s="11"/>
      <c r="K7" s="11"/>
      <c r="L7" s="11"/>
      <c r="M7" s="11"/>
      <c r="N7" s="11"/>
      <c r="O7" s="11">
        <v>-152.97999999999999</v>
      </c>
      <c r="P7" s="11"/>
      <c r="Q7" s="11"/>
      <c r="R7" s="11"/>
      <c r="S7" s="11"/>
      <c r="T7" s="11"/>
      <c r="U7" s="11"/>
      <c r="V7" s="11"/>
      <c r="W7" s="11">
        <v>160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>
        <v>-18.739999999999998</v>
      </c>
      <c r="AR7" s="11"/>
      <c r="AS7" s="11"/>
      <c r="AT7" s="11"/>
      <c r="AU7" s="11">
        <f t="shared" si="0"/>
        <v>-18.739999999999998</v>
      </c>
      <c r="AV7" s="11">
        <v>1862.28</v>
      </c>
    </row>
    <row r="8" spans="1:48" x14ac:dyDescent="0.25">
      <c r="A8" s="10">
        <v>6</v>
      </c>
      <c r="B8" s="10">
        <v>81</v>
      </c>
      <c r="C8" s="1" t="s">
        <v>55</v>
      </c>
      <c r="D8" s="1" t="s">
        <v>47</v>
      </c>
      <c r="E8" s="11">
        <v>1874</v>
      </c>
      <c r="F8" s="11"/>
      <c r="G8" s="11"/>
      <c r="H8" s="11"/>
      <c r="I8" s="11"/>
      <c r="J8" s="11"/>
      <c r="K8" s="11"/>
      <c r="L8" s="11"/>
      <c r="M8" s="11"/>
      <c r="N8" s="11"/>
      <c r="O8" s="11">
        <v>-152.97999999999999</v>
      </c>
      <c r="P8" s="11"/>
      <c r="Q8" s="11"/>
      <c r="R8" s="11"/>
      <c r="S8" s="11"/>
      <c r="T8" s="11"/>
      <c r="U8" s="11"/>
      <c r="V8" s="11"/>
      <c r="W8" s="11">
        <v>160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>
        <v>-18.739999999999998</v>
      </c>
      <c r="AR8" s="11"/>
      <c r="AS8" s="11"/>
      <c r="AT8" s="11"/>
      <c r="AU8" s="11">
        <f t="shared" si="0"/>
        <v>-18.739999999999998</v>
      </c>
      <c r="AV8" s="11">
        <v>1862.28</v>
      </c>
    </row>
    <row r="9" spans="1:48" x14ac:dyDescent="0.25">
      <c r="A9" s="10">
        <v>7</v>
      </c>
      <c r="B9" s="10">
        <v>200</v>
      </c>
      <c r="C9" s="1" t="s">
        <v>56</v>
      </c>
      <c r="D9" s="1" t="s">
        <v>57</v>
      </c>
      <c r="E9" s="11">
        <v>3676.27</v>
      </c>
      <c r="F9" s="11">
        <v>-862.78</v>
      </c>
      <c r="G9" s="11"/>
      <c r="H9" s="11"/>
      <c r="I9" s="11"/>
      <c r="J9" s="11"/>
      <c r="K9" s="11"/>
      <c r="L9" s="11"/>
      <c r="M9" s="11"/>
      <c r="N9" s="11"/>
      <c r="O9" s="11">
        <v>-531.44000000000005</v>
      </c>
      <c r="P9" s="11"/>
      <c r="Q9" s="11">
        <v>-156.61000000000001</v>
      </c>
      <c r="R9" s="11"/>
      <c r="S9" s="11"/>
      <c r="T9" s="11">
        <v>735.25</v>
      </c>
      <c r="U9" s="11">
        <v>245.08</v>
      </c>
      <c r="V9" s="11"/>
      <c r="W9" s="11">
        <v>160</v>
      </c>
      <c r="X9" s="11"/>
      <c r="Y9" s="11"/>
      <c r="Z9" s="11"/>
      <c r="AA9" s="11">
        <v>147.05000000000001</v>
      </c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>
        <f t="shared" si="0"/>
        <v>0</v>
      </c>
      <c r="AV9" s="11">
        <v>3412.82</v>
      </c>
    </row>
    <row r="10" spans="1:48" x14ac:dyDescent="0.25">
      <c r="A10" s="10">
        <v>8</v>
      </c>
      <c r="B10" s="10">
        <v>206</v>
      </c>
      <c r="C10" s="1" t="s">
        <v>58</v>
      </c>
      <c r="D10" s="1" t="s">
        <v>47</v>
      </c>
      <c r="E10" s="11">
        <v>181.35</v>
      </c>
      <c r="F10" s="11">
        <v>-1452.53</v>
      </c>
      <c r="G10" s="11"/>
      <c r="H10" s="11"/>
      <c r="I10" s="11"/>
      <c r="J10" s="11"/>
      <c r="K10" s="11"/>
      <c r="L10" s="11"/>
      <c r="M10" s="11"/>
      <c r="N10" s="11"/>
      <c r="O10" s="11">
        <v>-214.21</v>
      </c>
      <c r="P10" s="11"/>
      <c r="Q10" s="11"/>
      <c r="R10" s="11"/>
      <c r="S10" s="11"/>
      <c r="T10" s="11">
        <v>1692.65</v>
      </c>
      <c r="U10" s="11">
        <v>564.22</v>
      </c>
      <c r="V10" s="11">
        <v>-23.03</v>
      </c>
      <c r="W10" s="11">
        <v>160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>
        <v>-18.739999999999998</v>
      </c>
      <c r="AR10" s="11"/>
      <c r="AS10" s="11">
        <v>-583.03</v>
      </c>
      <c r="AT10" s="11"/>
      <c r="AU10" s="11">
        <f t="shared" si="0"/>
        <v>-601.77</v>
      </c>
      <c r="AV10" s="11">
        <v>306.68</v>
      </c>
    </row>
    <row r="11" spans="1:48" x14ac:dyDescent="0.25">
      <c r="A11" s="10">
        <v>9</v>
      </c>
      <c r="B11" s="10">
        <v>201</v>
      </c>
      <c r="C11" s="1" t="s">
        <v>59</v>
      </c>
      <c r="D11" s="1" t="s">
        <v>60</v>
      </c>
      <c r="E11" s="11">
        <v>1674.06</v>
      </c>
      <c r="F11" s="11">
        <v>-404.42</v>
      </c>
      <c r="G11" s="11"/>
      <c r="H11" s="11"/>
      <c r="I11" s="11"/>
      <c r="J11" s="11"/>
      <c r="K11" s="11"/>
      <c r="L11" s="11"/>
      <c r="M11" s="11"/>
      <c r="N11" s="11"/>
      <c r="O11" s="11">
        <v>-186.12</v>
      </c>
      <c r="P11" s="11"/>
      <c r="Q11" s="11"/>
      <c r="R11" s="11"/>
      <c r="S11" s="11"/>
      <c r="T11" s="11">
        <v>334.81</v>
      </c>
      <c r="U11" s="11">
        <v>111.6</v>
      </c>
      <c r="V11" s="11"/>
      <c r="W11" s="11">
        <v>160</v>
      </c>
      <c r="X11" s="11"/>
      <c r="Y11" s="11"/>
      <c r="Z11" s="11"/>
      <c r="AA11" s="11"/>
      <c r="AB11" s="11"/>
      <c r="AC11" s="11"/>
      <c r="AD11" s="11">
        <v>83.7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>
        <f t="shared" si="0"/>
        <v>0</v>
      </c>
      <c r="AV11" s="11">
        <v>1773.63</v>
      </c>
    </row>
    <row r="12" spans="1:48" x14ac:dyDescent="0.25">
      <c r="A12" s="10">
        <v>10</v>
      </c>
      <c r="B12" s="10">
        <v>610</v>
      </c>
      <c r="C12" s="1" t="s">
        <v>61</v>
      </c>
      <c r="D12" s="1" t="s">
        <v>62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v>-558.92999999999995</v>
      </c>
      <c r="P12" s="11"/>
      <c r="Q12" s="11">
        <v>-320.45</v>
      </c>
      <c r="R12" s="11"/>
      <c r="S12" s="11"/>
      <c r="T12" s="11"/>
      <c r="U12" s="11"/>
      <c r="V12" s="11"/>
      <c r="W12" s="11">
        <v>160</v>
      </c>
      <c r="X12" s="11">
        <v>5000</v>
      </c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>
        <f t="shared" si="0"/>
        <v>0</v>
      </c>
      <c r="AV12" s="11">
        <v>4280.62</v>
      </c>
    </row>
    <row r="13" spans="1:48" x14ac:dyDescent="0.25">
      <c r="A13" s="10">
        <v>11</v>
      </c>
      <c r="B13" s="10">
        <v>4</v>
      </c>
      <c r="C13" s="1" t="s">
        <v>63</v>
      </c>
      <c r="D13" s="1" t="s">
        <v>52</v>
      </c>
      <c r="E13" s="11">
        <v>1032.26</v>
      </c>
      <c r="F13" s="11">
        <v>-1189.8800000000001</v>
      </c>
      <c r="G13" s="11"/>
      <c r="H13" s="11"/>
      <c r="I13" s="11"/>
      <c r="J13" s="11"/>
      <c r="K13" s="11"/>
      <c r="L13" s="11"/>
      <c r="M13" s="11"/>
      <c r="N13" s="11"/>
      <c r="O13" s="11">
        <v>-200.33</v>
      </c>
      <c r="P13" s="11"/>
      <c r="Q13" s="11"/>
      <c r="R13" s="11"/>
      <c r="S13" s="11"/>
      <c r="T13" s="11">
        <v>967.74</v>
      </c>
      <c r="U13" s="11">
        <v>322.58</v>
      </c>
      <c r="V13" s="11"/>
      <c r="W13" s="11">
        <v>160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>
        <f t="shared" si="0"/>
        <v>0</v>
      </c>
      <c r="AV13" s="11">
        <v>1092.3699999999999</v>
      </c>
    </row>
    <row r="14" spans="1:48" x14ac:dyDescent="0.25">
      <c r="A14" s="10">
        <v>12</v>
      </c>
      <c r="B14" s="10">
        <v>192</v>
      </c>
      <c r="C14" s="1" t="s">
        <v>64</v>
      </c>
      <c r="D14" s="1" t="s">
        <v>65</v>
      </c>
      <c r="E14" s="11">
        <v>2000</v>
      </c>
      <c r="F14" s="11"/>
      <c r="G14" s="11"/>
      <c r="H14" s="11"/>
      <c r="I14" s="11"/>
      <c r="J14" s="11">
        <v>4500</v>
      </c>
      <c r="K14" s="11"/>
      <c r="L14" s="11"/>
      <c r="M14" s="11"/>
      <c r="N14" s="11"/>
      <c r="O14" s="11">
        <v>-713.08</v>
      </c>
      <c r="P14" s="11"/>
      <c r="Q14" s="11">
        <v>-669.91</v>
      </c>
      <c r="R14" s="11"/>
      <c r="S14" s="11"/>
      <c r="T14" s="11"/>
      <c r="U14" s="11"/>
      <c r="V14" s="11"/>
      <c r="W14" s="11">
        <v>160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>
        <v>-645.69000000000005</v>
      </c>
      <c r="AO14" s="11"/>
      <c r="AP14" s="11"/>
      <c r="AQ14" s="11"/>
      <c r="AR14" s="11"/>
      <c r="AS14" s="11"/>
      <c r="AT14" s="11"/>
      <c r="AU14" s="11">
        <f t="shared" si="0"/>
        <v>-645.69000000000005</v>
      </c>
      <c r="AV14" s="11">
        <v>4631.32</v>
      </c>
    </row>
    <row r="15" spans="1:48" x14ac:dyDescent="0.25">
      <c r="A15" s="10">
        <v>13</v>
      </c>
      <c r="B15" s="10">
        <v>148</v>
      </c>
      <c r="C15" s="1" t="s">
        <v>66</v>
      </c>
      <c r="D15" s="1" t="s">
        <v>67</v>
      </c>
      <c r="E15" s="11">
        <v>3200</v>
      </c>
      <c r="F15" s="11"/>
      <c r="G15" s="11"/>
      <c r="H15" s="11"/>
      <c r="I15" s="11"/>
      <c r="J15" s="11">
        <v>5400</v>
      </c>
      <c r="K15" s="11"/>
      <c r="L15" s="11"/>
      <c r="M15" s="11"/>
      <c r="N15" s="11"/>
      <c r="O15" s="11">
        <v>-713.08</v>
      </c>
      <c r="P15" s="11"/>
      <c r="Q15" s="11">
        <v>-1299.54</v>
      </c>
      <c r="R15" s="11"/>
      <c r="S15" s="11"/>
      <c r="T15" s="11"/>
      <c r="U15" s="11"/>
      <c r="V15" s="11"/>
      <c r="W15" s="11">
        <v>160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>
        <f t="shared" si="0"/>
        <v>0</v>
      </c>
      <c r="AV15" s="11">
        <v>6747.38</v>
      </c>
    </row>
    <row r="16" spans="1:48" x14ac:dyDescent="0.25">
      <c r="A16" s="10">
        <v>14</v>
      </c>
      <c r="B16" s="10">
        <v>147</v>
      </c>
      <c r="C16" s="1" t="s">
        <v>68</v>
      </c>
      <c r="D16" s="1" t="s">
        <v>69</v>
      </c>
      <c r="E16" s="11">
        <v>2000</v>
      </c>
      <c r="F16" s="11"/>
      <c r="G16" s="11"/>
      <c r="H16" s="11"/>
      <c r="I16" s="11"/>
      <c r="J16" s="11"/>
      <c r="K16" s="11"/>
      <c r="L16" s="11"/>
      <c r="M16" s="11"/>
      <c r="N16" s="11"/>
      <c r="O16" s="11">
        <v>-164.32</v>
      </c>
      <c r="P16" s="11"/>
      <c r="Q16" s="11"/>
      <c r="R16" s="11"/>
      <c r="S16" s="11"/>
      <c r="T16" s="11"/>
      <c r="U16" s="11"/>
      <c r="V16" s="11"/>
      <c r="W16" s="11">
        <v>160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>
        <f t="shared" si="0"/>
        <v>0</v>
      </c>
      <c r="AV16" s="11">
        <v>1995.68</v>
      </c>
    </row>
    <row r="17" spans="1:48" x14ac:dyDescent="0.25">
      <c r="A17" s="10">
        <v>15</v>
      </c>
      <c r="B17" s="10">
        <v>291</v>
      </c>
      <c r="C17" s="1" t="s">
        <v>70</v>
      </c>
      <c r="D17" s="1" t="s">
        <v>54</v>
      </c>
      <c r="E17" s="11">
        <v>1874</v>
      </c>
      <c r="F17" s="11"/>
      <c r="G17" s="11"/>
      <c r="H17" s="11"/>
      <c r="I17" s="11"/>
      <c r="J17" s="11"/>
      <c r="K17" s="11"/>
      <c r="L17" s="11"/>
      <c r="M17" s="11"/>
      <c r="N17" s="11"/>
      <c r="O17" s="11">
        <v>-152.97999999999999</v>
      </c>
      <c r="P17" s="11"/>
      <c r="Q17" s="11"/>
      <c r="R17" s="11"/>
      <c r="S17" s="11"/>
      <c r="T17" s="11"/>
      <c r="U17" s="11"/>
      <c r="V17" s="11"/>
      <c r="W17" s="11">
        <v>160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>
        <v>-18.739999999999998</v>
      </c>
      <c r="AR17" s="11"/>
      <c r="AS17" s="11"/>
      <c r="AT17" s="11"/>
      <c r="AU17" s="11">
        <f t="shared" si="0"/>
        <v>-18.739999999999998</v>
      </c>
      <c r="AV17" s="11">
        <v>1862.28</v>
      </c>
    </row>
    <row r="18" spans="1:48" x14ac:dyDescent="0.25">
      <c r="A18" s="10">
        <v>16</v>
      </c>
      <c r="B18" s="10">
        <v>632</v>
      </c>
      <c r="C18" s="1" t="s">
        <v>71</v>
      </c>
      <c r="D18" s="1" t="s">
        <v>62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-333.12</v>
      </c>
      <c r="P18" s="11"/>
      <c r="Q18" s="11">
        <v>-103.3</v>
      </c>
      <c r="R18" s="11"/>
      <c r="S18" s="11"/>
      <c r="T18" s="11"/>
      <c r="U18" s="11"/>
      <c r="V18" s="11"/>
      <c r="W18" s="11">
        <v>108.38</v>
      </c>
      <c r="X18" s="11">
        <v>3387.09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>
        <f t="shared" si="0"/>
        <v>0</v>
      </c>
      <c r="AV18" s="11">
        <v>3059.05</v>
      </c>
    </row>
    <row r="19" spans="1:48" x14ac:dyDescent="0.25">
      <c r="A19" s="10">
        <v>17</v>
      </c>
      <c r="B19" s="10">
        <v>203</v>
      </c>
      <c r="C19" s="1" t="s">
        <v>72</v>
      </c>
      <c r="D19" s="1" t="s">
        <v>47</v>
      </c>
      <c r="E19" s="11">
        <v>967.23</v>
      </c>
      <c r="F19" s="11">
        <v>-803.57</v>
      </c>
      <c r="G19" s="11"/>
      <c r="H19" s="11"/>
      <c r="I19" s="11"/>
      <c r="J19" s="11"/>
      <c r="K19" s="11"/>
      <c r="L19" s="11"/>
      <c r="M19" s="11"/>
      <c r="N19" s="11"/>
      <c r="O19" s="11">
        <v>-182.77</v>
      </c>
      <c r="P19" s="11"/>
      <c r="Q19" s="11"/>
      <c r="R19" s="11"/>
      <c r="S19" s="11"/>
      <c r="T19" s="11">
        <v>906.77</v>
      </c>
      <c r="U19" s="11">
        <v>302.26</v>
      </c>
      <c r="V19" s="11"/>
      <c r="W19" s="11">
        <v>160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>
        <v>-18.739999999999998</v>
      </c>
      <c r="AR19" s="11"/>
      <c r="AS19" s="11">
        <v>-312.33</v>
      </c>
      <c r="AT19" s="11"/>
      <c r="AU19" s="11">
        <f t="shared" si="0"/>
        <v>-331.07</v>
      </c>
      <c r="AV19" s="11">
        <v>1018.85</v>
      </c>
    </row>
    <row r="20" spans="1:48" x14ac:dyDescent="0.25">
      <c r="A20" s="10">
        <v>18</v>
      </c>
      <c r="B20" s="10">
        <v>209</v>
      </c>
      <c r="C20" s="1" t="s">
        <v>73</v>
      </c>
      <c r="D20" s="1" t="s">
        <v>74</v>
      </c>
      <c r="E20" s="11">
        <v>4385.45</v>
      </c>
      <c r="F20" s="11"/>
      <c r="G20" s="11"/>
      <c r="H20" s="11"/>
      <c r="I20" s="11"/>
      <c r="J20" s="11">
        <v>4500</v>
      </c>
      <c r="K20" s="11"/>
      <c r="L20" s="11"/>
      <c r="M20" s="11"/>
      <c r="N20" s="11"/>
      <c r="O20" s="11">
        <v>-713.08</v>
      </c>
      <c r="P20" s="11"/>
      <c r="Q20" s="11">
        <v>-1374.15</v>
      </c>
      <c r="R20" s="11"/>
      <c r="S20" s="11"/>
      <c r="T20" s="11"/>
      <c r="U20" s="11"/>
      <c r="V20" s="11"/>
      <c r="W20" s="11">
        <v>160</v>
      </c>
      <c r="X20" s="11"/>
      <c r="Y20" s="11"/>
      <c r="Z20" s="11"/>
      <c r="AA20" s="11">
        <v>175.42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>
        <v>-1363.51</v>
      </c>
      <c r="AO20" s="11"/>
      <c r="AP20" s="11"/>
      <c r="AQ20" s="11"/>
      <c r="AR20" s="11"/>
      <c r="AS20" s="11"/>
      <c r="AT20" s="11"/>
      <c r="AU20" s="11">
        <f t="shared" si="0"/>
        <v>-1363.51</v>
      </c>
      <c r="AV20" s="11">
        <v>5770.13</v>
      </c>
    </row>
    <row r="21" spans="1:48" x14ac:dyDescent="0.25">
      <c r="A21" s="10">
        <v>19</v>
      </c>
      <c r="B21" s="10">
        <v>628</v>
      </c>
      <c r="C21" s="1" t="s">
        <v>75</v>
      </c>
      <c r="D21" s="1" t="s">
        <v>62</v>
      </c>
      <c r="E21" s="11"/>
      <c r="F21" s="11">
        <v>-956.42</v>
      </c>
      <c r="G21" s="11"/>
      <c r="H21" s="11"/>
      <c r="I21" s="11"/>
      <c r="J21" s="11"/>
      <c r="K21" s="11"/>
      <c r="L21" s="11"/>
      <c r="M21" s="11"/>
      <c r="N21" s="11"/>
      <c r="O21" s="11">
        <v>-596.55999999999995</v>
      </c>
      <c r="P21" s="11"/>
      <c r="Q21" s="11">
        <v>-202.58</v>
      </c>
      <c r="R21" s="11"/>
      <c r="S21" s="11"/>
      <c r="T21" s="11">
        <v>806.45</v>
      </c>
      <c r="U21" s="11">
        <v>268.82</v>
      </c>
      <c r="V21" s="11"/>
      <c r="W21" s="11">
        <v>160</v>
      </c>
      <c r="X21" s="11">
        <v>4193.55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>
        <f t="shared" si="0"/>
        <v>0</v>
      </c>
      <c r="AV21" s="11">
        <v>3673.26</v>
      </c>
    </row>
    <row r="22" spans="1:48" x14ac:dyDescent="0.25">
      <c r="A22" s="10">
        <v>20</v>
      </c>
      <c r="B22" s="10">
        <v>210</v>
      </c>
      <c r="C22" s="1" t="s">
        <v>76</v>
      </c>
      <c r="D22" s="1" t="s">
        <v>77</v>
      </c>
      <c r="E22" s="11">
        <v>1674.06</v>
      </c>
      <c r="F22" s="11">
        <v>-427</v>
      </c>
      <c r="G22" s="11"/>
      <c r="H22" s="11"/>
      <c r="I22" s="11"/>
      <c r="J22" s="11"/>
      <c r="K22" s="11"/>
      <c r="L22" s="11"/>
      <c r="M22" s="11"/>
      <c r="N22" s="11"/>
      <c r="O22" s="11">
        <v>-201.27</v>
      </c>
      <c r="P22" s="11"/>
      <c r="Q22" s="11"/>
      <c r="R22" s="11"/>
      <c r="S22" s="11"/>
      <c r="T22" s="11">
        <v>354.13</v>
      </c>
      <c r="U22" s="11">
        <v>118.04</v>
      </c>
      <c r="V22" s="11"/>
      <c r="W22" s="11">
        <v>160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>
        <v>184.15</v>
      </c>
      <c r="AH22" s="11"/>
      <c r="AI22" s="11"/>
      <c r="AJ22" s="11"/>
      <c r="AK22" s="11"/>
      <c r="AL22" s="11"/>
      <c r="AM22" s="11"/>
      <c r="AN22" s="11">
        <v>-306.91000000000003</v>
      </c>
      <c r="AO22" s="11"/>
      <c r="AP22" s="11"/>
      <c r="AQ22" s="11"/>
      <c r="AR22" s="11"/>
      <c r="AS22" s="11"/>
      <c r="AT22" s="11"/>
      <c r="AU22" s="11">
        <f t="shared" si="0"/>
        <v>-306.91000000000003</v>
      </c>
      <c r="AV22" s="11">
        <v>1555.2</v>
      </c>
    </row>
    <row r="23" spans="1:48" x14ac:dyDescent="0.25">
      <c r="A23" s="10">
        <v>21</v>
      </c>
      <c r="B23" s="10">
        <v>359</v>
      </c>
      <c r="C23" s="1" t="s">
        <v>78</v>
      </c>
      <c r="D23" s="1" t="s">
        <v>79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v>-713.08</v>
      </c>
      <c r="P23" s="11"/>
      <c r="Q23" s="11">
        <v>-5307.67</v>
      </c>
      <c r="R23" s="11"/>
      <c r="S23" s="11"/>
      <c r="T23" s="11"/>
      <c r="U23" s="11"/>
      <c r="V23" s="11"/>
      <c r="W23" s="11">
        <v>160</v>
      </c>
      <c r="X23" s="11">
        <v>23175</v>
      </c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>
        <f t="shared" si="0"/>
        <v>0</v>
      </c>
      <c r="AV23" s="11">
        <v>17314.25</v>
      </c>
    </row>
    <row r="24" spans="1:48" x14ac:dyDescent="0.25">
      <c r="A24" s="10">
        <v>22</v>
      </c>
      <c r="B24" s="10">
        <v>0</v>
      </c>
      <c r="C24" s="1" t="s">
        <v>78</v>
      </c>
      <c r="D24" s="1" t="s">
        <v>80</v>
      </c>
      <c r="E24" s="11"/>
      <c r="F24" s="11"/>
      <c r="G24" s="11"/>
      <c r="H24" s="11"/>
      <c r="I24" s="11"/>
      <c r="J24" s="11"/>
      <c r="K24" s="11"/>
      <c r="L24" s="11"/>
      <c r="M24" s="11">
        <v>5793.75</v>
      </c>
      <c r="N24" s="11"/>
      <c r="O24" s="11"/>
      <c r="P24" s="11"/>
      <c r="Q24" s="11">
        <v>-1593.28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>
        <f t="shared" si="0"/>
        <v>0</v>
      </c>
      <c r="AV24" s="11">
        <v>4200.47</v>
      </c>
    </row>
    <row r="25" spans="1:48" x14ac:dyDescent="0.25">
      <c r="A25" s="10">
        <v>23</v>
      </c>
      <c r="B25" s="10">
        <v>144</v>
      </c>
      <c r="C25" s="1" t="s">
        <v>81</v>
      </c>
      <c r="D25" s="1" t="s">
        <v>54</v>
      </c>
      <c r="E25" s="11">
        <v>1874</v>
      </c>
      <c r="F25" s="11"/>
      <c r="G25" s="11"/>
      <c r="H25" s="11"/>
      <c r="I25" s="11"/>
      <c r="J25" s="11"/>
      <c r="K25" s="11"/>
      <c r="L25" s="11"/>
      <c r="M25" s="11"/>
      <c r="N25" s="11"/>
      <c r="O25" s="11">
        <v>-152.97999999999999</v>
      </c>
      <c r="P25" s="11"/>
      <c r="Q25" s="11"/>
      <c r="R25" s="11"/>
      <c r="S25" s="11"/>
      <c r="T25" s="11"/>
      <c r="U25" s="11"/>
      <c r="V25" s="11"/>
      <c r="W25" s="11">
        <v>160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>
        <v>-18.739999999999998</v>
      </c>
      <c r="AR25" s="11"/>
      <c r="AS25" s="11"/>
      <c r="AT25" s="11"/>
      <c r="AU25" s="11">
        <f t="shared" si="0"/>
        <v>-18.739999999999998</v>
      </c>
      <c r="AV25" s="11">
        <v>1862.28</v>
      </c>
    </row>
    <row r="26" spans="1:48" x14ac:dyDescent="0.25">
      <c r="A26" s="10">
        <v>24</v>
      </c>
      <c r="B26" s="10">
        <v>170</v>
      </c>
      <c r="C26" s="1" t="s">
        <v>82</v>
      </c>
      <c r="D26" s="1" t="s">
        <v>83</v>
      </c>
      <c r="E26" s="11">
        <v>2000</v>
      </c>
      <c r="F26" s="11"/>
      <c r="G26" s="11"/>
      <c r="H26" s="11"/>
      <c r="I26" s="11"/>
      <c r="J26" s="11"/>
      <c r="K26" s="11"/>
      <c r="L26" s="11"/>
      <c r="M26" s="11"/>
      <c r="N26" s="11"/>
      <c r="O26" s="11">
        <v>-164.32</v>
      </c>
      <c r="P26" s="11"/>
      <c r="Q26" s="11"/>
      <c r="R26" s="11"/>
      <c r="S26" s="11"/>
      <c r="T26" s="11"/>
      <c r="U26" s="11"/>
      <c r="V26" s="11"/>
      <c r="W26" s="11">
        <v>160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>
        <v>-20</v>
      </c>
      <c r="AR26" s="11"/>
      <c r="AS26" s="11"/>
      <c r="AT26" s="11"/>
      <c r="AU26" s="11">
        <f t="shared" si="0"/>
        <v>-20</v>
      </c>
      <c r="AV26" s="11">
        <v>1975.68</v>
      </c>
    </row>
    <row r="27" spans="1:48" x14ac:dyDescent="0.25">
      <c r="A27" s="10">
        <v>25</v>
      </c>
      <c r="B27" s="10">
        <v>159</v>
      </c>
      <c r="C27" s="1" t="s">
        <v>84</v>
      </c>
      <c r="D27" s="1" t="s">
        <v>77</v>
      </c>
      <c r="E27" s="11">
        <v>1874</v>
      </c>
      <c r="F27" s="11"/>
      <c r="G27" s="11"/>
      <c r="H27" s="11">
        <v>418</v>
      </c>
      <c r="I27" s="11"/>
      <c r="J27" s="11"/>
      <c r="K27" s="11"/>
      <c r="L27" s="11"/>
      <c r="M27" s="11"/>
      <c r="N27" s="11"/>
      <c r="O27" s="11">
        <v>-196.66</v>
      </c>
      <c r="P27" s="11"/>
      <c r="Q27" s="11">
        <v>-14.35</v>
      </c>
      <c r="R27" s="11"/>
      <c r="S27" s="11"/>
      <c r="T27" s="11"/>
      <c r="U27" s="11"/>
      <c r="V27" s="11"/>
      <c r="W27" s="11">
        <v>160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>
        <f t="shared" si="0"/>
        <v>0</v>
      </c>
      <c r="AV27" s="11">
        <v>2240.9899999999998</v>
      </c>
    </row>
    <row r="28" spans="1:48" x14ac:dyDescent="0.25">
      <c r="A28" s="10">
        <v>26</v>
      </c>
      <c r="B28" s="10">
        <v>80</v>
      </c>
      <c r="C28" s="1" t="s">
        <v>85</v>
      </c>
      <c r="D28" s="1" t="s">
        <v>47</v>
      </c>
      <c r="E28" s="11">
        <v>1874</v>
      </c>
      <c r="F28" s="11"/>
      <c r="G28" s="11"/>
      <c r="H28" s="11"/>
      <c r="I28" s="11"/>
      <c r="J28" s="11"/>
      <c r="K28" s="11"/>
      <c r="L28" s="11"/>
      <c r="M28" s="11"/>
      <c r="N28" s="11"/>
      <c r="O28" s="11">
        <v>-152.97999999999999</v>
      </c>
      <c r="P28" s="11"/>
      <c r="Q28" s="11"/>
      <c r="R28" s="11"/>
      <c r="S28" s="11"/>
      <c r="T28" s="11"/>
      <c r="U28" s="11"/>
      <c r="V28" s="11"/>
      <c r="W28" s="11">
        <v>160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>
        <v>-18.739999999999998</v>
      </c>
      <c r="AR28" s="11"/>
      <c r="AS28" s="11"/>
      <c r="AT28" s="11"/>
      <c r="AU28" s="11">
        <f t="shared" si="0"/>
        <v>-18.739999999999998</v>
      </c>
      <c r="AV28" s="11">
        <v>1862.28</v>
      </c>
    </row>
    <row r="29" spans="1:48" x14ac:dyDescent="0.25">
      <c r="A29" s="10">
        <v>27</v>
      </c>
      <c r="B29" s="10">
        <v>211</v>
      </c>
      <c r="C29" s="1" t="s">
        <v>86</v>
      </c>
      <c r="D29" s="1" t="s">
        <v>54</v>
      </c>
      <c r="E29" s="11">
        <v>1094.58</v>
      </c>
      <c r="F29" s="11">
        <v>-1168.81</v>
      </c>
      <c r="G29" s="11"/>
      <c r="H29" s="11"/>
      <c r="I29" s="11"/>
      <c r="J29" s="11"/>
      <c r="K29" s="11"/>
      <c r="L29" s="11"/>
      <c r="M29" s="11"/>
      <c r="N29" s="11"/>
      <c r="O29" s="11">
        <v>-214.31</v>
      </c>
      <c r="P29" s="11"/>
      <c r="Q29" s="11"/>
      <c r="R29" s="11"/>
      <c r="S29" s="11"/>
      <c r="T29" s="11">
        <v>967.32</v>
      </c>
      <c r="U29" s="11">
        <v>322.44</v>
      </c>
      <c r="V29" s="11"/>
      <c r="W29" s="11">
        <v>160</v>
      </c>
      <c r="X29" s="11"/>
      <c r="Y29" s="11"/>
      <c r="Z29" s="11"/>
      <c r="AA29" s="11"/>
      <c r="AB29" s="11"/>
      <c r="AC29" s="11"/>
      <c r="AD29" s="11">
        <v>54.73</v>
      </c>
      <c r="AE29" s="11"/>
      <c r="AF29" s="11"/>
      <c r="AG29" s="11"/>
      <c r="AH29" s="11"/>
      <c r="AI29" s="11"/>
      <c r="AJ29" s="11"/>
      <c r="AK29" s="11"/>
      <c r="AL29" s="11"/>
      <c r="AM29" s="11"/>
      <c r="AN29" s="11">
        <v>-367.64</v>
      </c>
      <c r="AO29" s="11"/>
      <c r="AP29" s="11"/>
      <c r="AQ29" s="11"/>
      <c r="AR29" s="11"/>
      <c r="AS29" s="11"/>
      <c r="AT29" s="11"/>
      <c r="AU29" s="11">
        <f t="shared" si="0"/>
        <v>-367.64</v>
      </c>
      <c r="AV29" s="11">
        <v>848.31</v>
      </c>
    </row>
    <row r="30" spans="1:48" x14ac:dyDescent="0.25">
      <c r="A30" s="10">
        <v>28</v>
      </c>
      <c r="B30" s="10">
        <v>127</v>
      </c>
      <c r="C30" s="1" t="s">
        <v>87</v>
      </c>
      <c r="D30" s="1" t="s">
        <v>54</v>
      </c>
      <c r="E30" s="11">
        <v>1674.06</v>
      </c>
      <c r="F30" s="11">
        <v>-427</v>
      </c>
      <c r="G30" s="11"/>
      <c r="H30" s="11"/>
      <c r="I30" s="11"/>
      <c r="J30" s="11"/>
      <c r="K30" s="11"/>
      <c r="L30" s="11"/>
      <c r="M30" s="11"/>
      <c r="N30" s="11"/>
      <c r="O30" s="11">
        <v>-201.27</v>
      </c>
      <c r="P30" s="11"/>
      <c r="Q30" s="11"/>
      <c r="R30" s="11"/>
      <c r="S30" s="11"/>
      <c r="T30" s="11">
        <v>354.13</v>
      </c>
      <c r="U30" s="11">
        <v>118.04</v>
      </c>
      <c r="V30" s="11"/>
      <c r="W30" s="11">
        <v>160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>
        <v>184.15</v>
      </c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>
        <f t="shared" si="0"/>
        <v>0</v>
      </c>
      <c r="AV30" s="11">
        <v>1862.11</v>
      </c>
    </row>
    <row r="31" spans="1:48" x14ac:dyDescent="0.25">
      <c r="A31" s="10">
        <v>29</v>
      </c>
      <c r="B31" s="10">
        <v>0</v>
      </c>
      <c r="C31" s="1" t="s">
        <v>88</v>
      </c>
      <c r="D31" s="1" t="s">
        <v>89</v>
      </c>
      <c r="E31" s="11"/>
      <c r="F31" s="11"/>
      <c r="G31" s="11"/>
      <c r="H31" s="11"/>
      <c r="I31" s="11"/>
      <c r="J31" s="11"/>
      <c r="K31" s="11"/>
      <c r="L31" s="11"/>
      <c r="M31" s="11">
        <v>4635</v>
      </c>
      <c r="N31" s="11"/>
      <c r="O31" s="11"/>
      <c r="P31" s="11">
        <v>-509.85</v>
      </c>
      <c r="Q31" s="11">
        <v>-249.37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>
        <f t="shared" si="0"/>
        <v>0</v>
      </c>
      <c r="AV31" s="11">
        <v>3875.78</v>
      </c>
    </row>
    <row r="32" spans="1:48" x14ac:dyDescent="0.25">
      <c r="A32" s="10">
        <v>30</v>
      </c>
      <c r="B32" s="10">
        <v>33</v>
      </c>
      <c r="C32" s="1" t="s">
        <v>90</v>
      </c>
      <c r="D32" s="1" t="s">
        <v>54</v>
      </c>
      <c r="E32" s="11">
        <v>1874</v>
      </c>
      <c r="F32" s="11"/>
      <c r="G32" s="11"/>
      <c r="H32" s="11"/>
      <c r="I32" s="11"/>
      <c r="J32" s="11"/>
      <c r="K32" s="11"/>
      <c r="L32" s="11"/>
      <c r="M32" s="11"/>
      <c r="N32" s="11"/>
      <c r="O32" s="11">
        <v>-152.97999999999999</v>
      </c>
      <c r="P32" s="11"/>
      <c r="Q32" s="11"/>
      <c r="R32" s="11"/>
      <c r="S32" s="11"/>
      <c r="T32" s="11"/>
      <c r="U32" s="11"/>
      <c r="V32" s="11"/>
      <c r="W32" s="11">
        <v>160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>
        <v>-18.739999999999998</v>
      </c>
      <c r="AR32" s="11"/>
      <c r="AS32" s="11"/>
      <c r="AT32" s="11"/>
      <c r="AU32" s="11">
        <f t="shared" si="0"/>
        <v>-18.739999999999998</v>
      </c>
      <c r="AV32" s="11">
        <v>1862.28</v>
      </c>
    </row>
    <row r="33" spans="1:48" x14ac:dyDescent="0.25">
      <c r="A33" s="10">
        <v>31</v>
      </c>
      <c r="B33" s="10">
        <v>219</v>
      </c>
      <c r="C33" s="1" t="s">
        <v>91</v>
      </c>
      <c r="D33" s="1" t="s">
        <v>92</v>
      </c>
      <c r="E33" s="11">
        <v>1996</v>
      </c>
      <c r="F33" s="11"/>
      <c r="G33" s="11"/>
      <c r="H33" s="11"/>
      <c r="I33" s="11">
        <v>266.13</v>
      </c>
      <c r="J33" s="11"/>
      <c r="K33" s="11"/>
      <c r="L33" s="11"/>
      <c r="M33" s="11"/>
      <c r="N33" s="11">
        <v>63.87</v>
      </c>
      <c r="O33" s="11">
        <v>-366.21</v>
      </c>
      <c r="P33" s="11"/>
      <c r="Q33" s="11">
        <v>-133.78</v>
      </c>
      <c r="R33" s="11"/>
      <c r="S33" s="11"/>
      <c r="T33" s="11"/>
      <c r="U33" s="11"/>
      <c r="V33" s="11"/>
      <c r="W33" s="11">
        <v>160</v>
      </c>
      <c r="X33" s="11"/>
      <c r="Y33" s="11"/>
      <c r="Z33" s="11"/>
      <c r="AA33" s="11">
        <v>79.84</v>
      </c>
      <c r="AB33" s="11"/>
      <c r="AC33" s="11"/>
      <c r="AD33" s="11"/>
      <c r="AE33" s="11"/>
      <c r="AF33" s="11"/>
      <c r="AG33" s="11"/>
      <c r="AH33" s="11">
        <v>598.79999999999995</v>
      </c>
      <c r="AI33" s="11">
        <v>499</v>
      </c>
      <c r="AJ33" s="11">
        <v>119.76</v>
      </c>
      <c r="AK33" s="11">
        <v>-314.77999999999997</v>
      </c>
      <c r="AL33" s="11"/>
      <c r="AM33" s="11"/>
      <c r="AN33" s="11"/>
      <c r="AO33" s="11"/>
      <c r="AP33" s="11"/>
      <c r="AQ33" s="11">
        <v>-19.96</v>
      </c>
      <c r="AR33" s="11"/>
      <c r="AS33" s="11"/>
      <c r="AT33" s="11"/>
      <c r="AU33" s="11">
        <f t="shared" si="0"/>
        <v>-334.73999999999995</v>
      </c>
      <c r="AV33" s="11">
        <v>2948.67</v>
      </c>
    </row>
    <row r="34" spans="1:48" x14ac:dyDescent="0.25">
      <c r="A34" s="10">
        <v>32</v>
      </c>
      <c r="B34" s="10">
        <v>350</v>
      </c>
      <c r="C34" s="1" t="s">
        <v>93</v>
      </c>
      <c r="D34" s="1" t="s">
        <v>77</v>
      </c>
      <c r="E34" s="11">
        <v>1874</v>
      </c>
      <c r="F34" s="11"/>
      <c r="G34" s="11"/>
      <c r="H34" s="11">
        <v>418</v>
      </c>
      <c r="I34" s="11"/>
      <c r="J34" s="11"/>
      <c r="K34" s="11"/>
      <c r="L34" s="11"/>
      <c r="M34" s="11"/>
      <c r="N34" s="11"/>
      <c r="O34" s="11">
        <v>-196.66</v>
      </c>
      <c r="P34" s="11"/>
      <c r="Q34" s="11"/>
      <c r="R34" s="11"/>
      <c r="S34" s="11">
        <v>-927.91</v>
      </c>
      <c r="T34" s="11"/>
      <c r="U34" s="11"/>
      <c r="V34" s="11"/>
      <c r="W34" s="11">
        <v>160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>
        <v>-909.17</v>
      </c>
      <c r="AO34" s="11"/>
      <c r="AP34" s="11"/>
      <c r="AQ34" s="11">
        <v>-18.739999999999998</v>
      </c>
      <c r="AR34" s="11"/>
      <c r="AS34" s="11"/>
      <c r="AT34" s="11"/>
      <c r="AU34" s="11">
        <f t="shared" si="0"/>
        <v>-927.91</v>
      </c>
      <c r="AV34" s="11">
        <v>399.52</v>
      </c>
    </row>
    <row r="35" spans="1:48" x14ac:dyDescent="0.25">
      <c r="A35" s="10">
        <v>33</v>
      </c>
      <c r="B35" s="10">
        <v>230</v>
      </c>
      <c r="C35" s="1" t="s">
        <v>94</v>
      </c>
      <c r="D35" s="1" t="s">
        <v>92</v>
      </c>
      <c r="E35" s="11">
        <v>1996</v>
      </c>
      <c r="F35" s="11"/>
      <c r="G35" s="11"/>
      <c r="H35" s="11"/>
      <c r="I35" s="11">
        <v>266.13</v>
      </c>
      <c r="J35" s="11"/>
      <c r="K35" s="11"/>
      <c r="L35" s="11"/>
      <c r="M35" s="11"/>
      <c r="N35" s="11">
        <v>63.87</v>
      </c>
      <c r="O35" s="11">
        <v>-366.21</v>
      </c>
      <c r="P35" s="11"/>
      <c r="Q35" s="11">
        <v>-105.34</v>
      </c>
      <c r="R35" s="11"/>
      <c r="S35" s="11"/>
      <c r="T35" s="11"/>
      <c r="U35" s="11"/>
      <c r="V35" s="11"/>
      <c r="W35" s="11">
        <v>160</v>
      </c>
      <c r="X35" s="11"/>
      <c r="Y35" s="11"/>
      <c r="Z35" s="11"/>
      <c r="AA35" s="11">
        <v>79.84</v>
      </c>
      <c r="AB35" s="11"/>
      <c r="AC35" s="11"/>
      <c r="AD35" s="11"/>
      <c r="AE35" s="11"/>
      <c r="AF35" s="11"/>
      <c r="AG35" s="11"/>
      <c r="AH35" s="11">
        <v>598.79999999999995</v>
      </c>
      <c r="AI35" s="11">
        <v>499</v>
      </c>
      <c r="AJ35" s="11">
        <v>119.76</v>
      </c>
      <c r="AK35" s="11"/>
      <c r="AL35" s="11"/>
      <c r="AM35" s="11"/>
      <c r="AN35" s="11"/>
      <c r="AO35" s="11"/>
      <c r="AP35" s="11"/>
      <c r="AQ35" s="11">
        <v>-19.96</v>
      </c>
      <c r="AR35" s="11"/>
      <c r="AS35" s="11"/>
      <c r="AT35" s="11"/>
      <c r="AU35" s="11">
        <f t="shared" si="0"/>
        <v>-19.96</v>
      </c>
      <c r="AV35" s="11">
        <v>3291.89</v>
      </c>
    </row>
    <row r="36" spans="1:48" x14ac:dyDescent="0.25">
      <c r="A36" s="10">
        <v>34</v>
      </c>
      <c r="B36" s="10">
        <v>30</v>
      </c>
      <c r="C36" s="1" t="s">
        <v>95</v>
      </c>
      <c r="D36" s="1" t="s">
        <v>54</v>
      </c>
      <c r="E36" s="11">
        <v>1874</v>
      </c>
      <c r="F36" s="11"/>
      <c r="G36" s="11"/>
      <c r="H36" s="11"/>
      <c r="I36" s="11"/>
      <c r="J36" s="11"/>
      <c r="K36" s="11"/>
      <c r="L36" s="11"/>
      <c r="M36" s="11"/>
      <c r="N36" s="11"/>
      <c r="O36" s="11">
        <v>-152.97999999999999</v>
      </c>
      <c r="P36" s="11"/>
      <c r="Q36" s="11"/>
      <c r="R36" s="11"/>
      <c r="S36" s="11"/>
      <c r="T36" s="11"/>
      <c r="U36" s="11"/>
      <c r="V36" s="11"/>
      <c r="W36" s="11">
        <v>160</v>
      </c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>
        <v>-450.81</v>
      </c>
      <c r="AO36" s="11"/>
      <c r="AP36" s="11"/>
      <c r="AQ36" s="11">
        <v>-18.739999999999998</v>
      </c>
      <c r="AR36" s="11"/>
      <c r="AS36" s="11"/>
      <c r="AT36" s="11"/>
      <c r="AU36" s="11">
        <f t="shared" si="0"/>
        <v>-469.55</v>
      </c>
      <c r="AV36" s="11">
        <v>1411.47</v>
      </c>
    </row>
    <row r="37" spans="1:48" x14ac:dyDescent="0.25">
      <c r="A37" s="10">
        <v>35</v>
      </c>
      <c r="B37" s="10">
        <v>79</v>
      </c>
      <c r="C37" s="1" t="s">
        <v>96</v>
      </c>
      <c r="D37" s="1" t="s">
        <v>47</v>
      </c>
      <c r="E37" s="11">
        <v>1874</v>
      </c>
      <c r="F37" s="11"/>
      <c r="G37" s="11"/>
      <c r="H37" s="11"/>
      <c r="I37" s="11"/>
      <c r="J37" s="11"/>
      <c r="K37" s="11"/>
      <c r="L37" s="11"/>
      <c r="M37" s="11"/>
      <c r="N37" s="11"/>
      <c r="O37" s="11">
        <v>-152.97999999999999</v>
      </c>
      <c r="P37" s="11"/>
      <c r="Q37" s="11"/>
      <c r="R37" s="11"/>
      <c r="S37" s="11"/>
      <c r="T37" s="11"/>
      <c r="U37" s="11"/>
      <c r="V37" s="11"/>
      <c r="W37" s="11">
        <v>160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>
        <v>-557.41</v>
      </c>
      <c r="AO37" s="11"/>
      <c r="AP37" s="11"/>
      <c r="AQ37" s="11">
        <v>-18.739999999999998</v>
      </c>
      <c r="AR37" s="11"/>
      <c r="AS37" s="11"/>
      <c r="AT37" s="11"/>
      <c r="AU37" s="11">
        <f t="shared" si="0"/>
        <v>-576.15</v>
      </c>
      <c r="AV37" s="11">
        <v>1304.8699999999999</v>
      </c>
    </row>
    <row r="38" spans="1:48" x14ac:dyDescent="0.25">
      <c r="A38" s="10">
        <v>36</v>
      </c>
      <c r="B38" s="10">
        <v>231</v>
      </c>
      <c r="C38" s="1" t="s">
        <v>97</v>
      </c>
      <c r="D38" s="1" t="s">
        <v>54</v>
      </c>
      <c r="E38" s="11">
        <v>1996</v>
      </c>
      <c r="F38" s="11"/>
      <c r="G38" s="11"/>
      <c r="H38" s="11"/>
      <c r="I38" s="11">
        <v>266.13</v>
      </c>
      <c r="J38" s="11"/>
      <c r="K38" s="11"/>
      <c r="L38" s="11"/>
      <c r="M38" s="11"/>
      <c r="N38" s="11">
        <v>63.87</v>
      </c>
      <c r="O38" s="11">
        <v>-369</v>
      </c>
      <c r="P38" s="11"/>
      <c r="Q38" s="11">
        <v>-136.35</v>
      </c>
      <c r="R38" s="11"/>
      <c r="S38" s="11"/>
      <c r="T38" s="11"/>
      <c r="U38" s="11"/>
      <c r="V38" s="11"/>
      <c r="W38" s="11">
        <v>160</v>
      </c>
      <c r="X38" s="11"/>
      <c r="Y38" s="11"/>
      <c r="Z38" s="11"/>
      <c r="AA38" s="11"/>
      <c r="AB38" s="11"/>
      <c r="AC38" s="11"/>
      <c r="AD38" s="11">
        <v>99.8</v>
      </c>
      <c r="AE38" s="11"/>
      <c r="AF38" s="11"/>
      <c r="AG38" s="11"/>
      <c r="AH38" s="11">
        <v>598.79999999999995</v>
      </c>
      <c r="AI38" s="11">
        <v>499</v>
      </c>
      <c r="AJ38" s="11">
        <v>119.76</v>
      </c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>
        <f t="shared" si="0"/>
        <v>0</v>
      </c>
      <c r="AV38" s="11">
        <v>3298.01</v>
      </c>
    </row>
    <row r="39" spans="1:48" x14ac:dyDescent="0.25">
      <c r="A39" s="10">
        <v>37</v>
      </c>
      <c r="B39" s="10">
        <v>5</v>
      </c>
      <c r="C39" s="1" t="s">
        <v>98</v>
      </c>
      <c r="D39" s="1" t="s">
        <v>52</v>
      </c>
      <c r="E39" s="11">
        <v>2000</v>
      </c>
      <c r="F39" s="11"/>
      <c r="G39" s="11"/>
      <c r="H39" s="11"/>
      <c r="I39" s="11"/>
      <c r="J39" s="11">
        <v>4500</v>
      </c>
      <c r="K39" s="11"/>
      <c r="L39" s="11"/>
      <c r="M39" s="11"/>
      <c r="N39" s="11"/>
      <c r="O39" s="11">
        <v>-713.08</v>
      </c>
      <c r="P39" s="11"/>
      <c r="Q39" s="11">
        <v>-722.04</v>
      </c>
      <c r="R39" s="11"/>
      <c r="S39" s="11"/>
      <c r="T39" s="11"/>
      <c r="U39" s="11"/>
      <c r="V39" s="11"/>
      <c r="W39" s="11">
        <v>160</v>
      </c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>
        <f t="shared" si="0"/>
        <v>0</v>
      </c>
      <c r="AV39" s="11">
        <v>5224.88</v>
      </c>
    </row>
    <row r="40" spans="1:48" x14ac:dyDescent="0.25">
      <c r="A40" s="10">
        <v>38</v>
      </c>
      <c r="B40" s="10">
        <v>217</v>
      </c>
      <c r="C40" s="1" t="s">
        <v>99</v>
      </c>
      <c r="D40" s="1" t="s">
        <v>47</v>
      </c>
      <c r="E40" s="11">
        <v>1874</v>
      </c>
      <c r="F40" s="11"/>
      <c r="G40" s="11"/>
      <c r="H40" s="11"/>
      <c r="I40" s="11"/>
      <c r="J40" s="11"/>
      <c r="K40" s="11"/>
      <c r="L40" s="11"/>
      <c r="M40" s="11"/>
      <c r="N40" s="11"/>
      <c r="O40" s="11">
        <v>-152.97999999999999</v>
      </c>
      <c r="P40" s="11"/>
      <c r="Q40" s="11"/>
      <c r="R40" s="11"/>
      <c r="S40" s="11"/>
      <c r="T40" s="11"/>
      <c r="U40" s="11"/>
      <c r="V40" s="11"/>
      <c r="W40" s="11">
        <v>160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>
        <v>-283.79000000000002</v>
      </c>
      <c r="AO40" s="11"/>
      <c r="AP40" s="11"/>
      <c r="AQ40" s="11">
        <v>-18.739999999999998</v>
      </c>
      <c r="AR40" s="11"/>
      <c r="AS40" s="11"/>
      <c r="AT40" s="11"/>
      <c r="AU40" s="11">
        <f t="shared" si="0"/>
        <v>-302.53000000000003</v>
      </c>
      <c r="AV40" s="11">
        <v>1578.49</v>
      </c>
    </row>
    <row r="41" spans="1:48" x14ac:dyDescent="0.25">
      <c r="A41" s="10">
        <v>39</v>
      </c>
      <c r="B41" s="10">
        <v>220</v>
      </c>
      <c r="C41" s="1" t="s">
        <v>100</v>
      </c>
      <c r="D41" s="1" t="s">
        <v>54</v>
      </c>
      <c r="E41" s="11">
        <v>1996</v>
      </c>
      <c r="F41" s="11"/>
      <c r="G41" s="11"/>
      <c r="H41" s="11">
        <v>418</v>
      </c>
      <c r="I41" s="11"/>
      <c r="J41" s="11"/>
      <c r="K41" s="11"/>
      <c r="L41" s="11"/>
      <c r="M41" s="11"/>
      <c r="N41" s="11"/>
      <c r="O41" s="11">
        <v>-285.42</v>
      </c>
      <c r="P41" s="11"/>
      <c r="Q41" s="11">
        <v>-63.16</v>
      </c>
      <c r="R41" s="11"/>
      <c r="S41" s="11"/>
      <c r="T41" s="11"/>
      <c r="U41" s="11"/>
      <c r="V41" s="11"/>
      <c r="W41" s="11">
        <v>160</v>
      </c>
      <c r="X41" s="11"/>
      <c r="Y41" s="11">
        <v>418</v>
      </c>
      <c r="Z41" s="11"/>
      <c r="AA41" s="11"/>
      <c r="AB41" s="11"/>
      <c r="AC41" s="11"/>
      <c r="AD41" s="11"/>
      <c r="AE41" s="11">
        <v>199.6</v>
      </c>
      <c r="AF41" s="11"/>
      <c r="AG41" s="11"/>
      <c r="AH41" s="11"/>
      <c r="AI41" s="11"/>
      <c r="AJ41" s="11"/>
      <c r="AK41" s="11"/>
      <c r="AL41" s="11">
        <v>-171.2</v>
      </c>
      <c r="AM41" s="11"/>
      <c r="AN41" s="11"/>
      <c r="AO41" s="11"/>
      <c r="AP41" s="11"/>
      <c r="AQ41" s="11"/>
      <c r="AR41" s="11"/>
      <c r="AS41" s="11"/>
      <c r="AT41" s="11"/>
      <c r="AU41" s="11">
        <f t="shared" si="0"/>
        <v>-171.2</v>
      </c>
      <c r="AV41" s="11">
        <v>2671.82</v>
      </c>
    </row>
    <row r="42" spans="1:48" x14ac:dyDescent="0.25">
      <c r="A42" s="10">
        <v>40</v>
      </c>
      <c r="B42" s="10">
        <v>352</v>
      </c>
      <c r="C42" s="1" t="s">
        <v>101</v>
      </c>
      <c r="D42" s="1" t="s">
        <v>47</v>
      </c>
      <c r="E42" s="11">
        <v>1874</v>
      </c>
      <c r="F42" s="11"/>
      <c r="G42" s="11"/>
      <c r="H42" s="11"/>
      <c r="I42" s="11"/>
      <c r="J42" s="11"/>
      <c r="K42" s="11"/>
      <c r="L42" s="11"/>
      <c r="M42" s="11"/>
      <c r="N42" s="11"/>
      <c r="O42" s="11">
        <v>-152.97999999999999</v>
      </c>
      <c r="P42" s="11"/>
      <c r="Q42" s="11"/>
      <c r="R42" s="11"/>
      <c r="S42" s="11"/>
      <c r="T42" s="11"/>
      <c r="U42" s="11"/>
      <c r="V42" s="11"/>
      <c r="W42" s="11">
        <v>160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>
        <f t="shared" si="0"/>
        <v>0</v>
      </c>
      <c r="AV42" s="11">
        <v>1881.02</v>
      </c>
    </row>
    <row r="43" spans="1:48" x14ac:dyDescent="0.25">
      <c r="A43" s="10">
        <v>41</v>
      </c>
      <c r="B43" s="10">
        <v>73</v>
      </c>
      <c r="C43" s="1" t="s">
        <v>102</v>
      </c>
      <c r="D43" s="1" t="s">
        <v>62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-488.93</v>
      </c>
      <c r="P43" s="11"/>
      <c r="Q43" s="11">
        <v>-189.98</v>
      </c>
      <c r="R43" s="11"/>
      <c r="S43" s="11"/>
      <c r="T43" s="11"/>
      <c r="U43" s="11"/>
      <c r="V43" s="11"/>
      <c r="W43" s="11">
        <v>160</v>
      </c>
      <c r="X43" s="11">
        <v>4500</v>
      </c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>
        <v>-45</v>
      </c>
      <c r="AR43" s="11"/>
      <c r="AS43" s="11"/>
      <c r="AT43" s="11"/>
      <c r="AU43" s="11">
        <f t="shared" si="0"/>
        <v>-45</v>
      </c>
      <c r="AV43" s="11">
        <v>3936.09</v>
      </c>
    </row>
    <row r="44" spans="1:48" x14ac:dyDescent="0.25">
      <c r="A44" s="10">
        <v>42</v>
      </c>
      <c r="B44" s="10">
        <v>60</v>
      </c>
      <c r="C44" s="1" t="s">
        <v>103</v>
      </c>
      <c r="D44" s="1" t="s">
        <v>47</v>
      </c>
      <c r="E44" s="11">
        <v>1874</v>
      </c>
      <c r="F44" s="11"/>
      <c r="G44" s="11"/>
      <c r="H44" s="11"/>
      <c r="I44" s="11"/>
      <c r="J44" s="11"/>
      <c r="K44" s="11"/>
      <c r="L44" s="11"/>
      <c r="M44" s="11"/>
      <c r="N44" s="11"/>
      <c r="O44" s="11">
        <v>-152.97999999999999</v>
      </c>
      <c r="P44" s="11"/>
      <c r="Q44" s="11"/>
      <c r="R44" s="11"/>
      <c r="S44" s="11"/>
      <c r="T44" s="11"/>
      <c r="U44" s="11"/>
      <c r="V44" s="11"/>
      <c r="W44" s="11">
        <v>160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>
        <v>-561.39</v>
      </c>
      <c r="AO44" s="11"/>
      <c r="AP44" s="11"/>
      <c r="AQ44" s="11">
        <v>-18.739999999999998</v>
      </c>
      <c r="AR44" s="11"/>
      <c r="AS44" s="11"/>
      <c r="AT44" s="11"/>
      <c r="AU44" s="11">
        <f t="shared" si="0"/>
        <v>-580.13</v>
      </c>
      <c r="AV44" s="11">
        <v>1300.8900000000001</v>
      </c>
    </row>
    <row r="45" spans="1:48" x14ac:dyDescent="0.25">
      <c r="A45" s="10">
        <v>43</v>
      </c>
      <c r="B45" s="10">
        <v>199</v>
      </c>
      <c r="C45" s="1" t="s">
        <v>104</v>
      </c>
      <c r="D45" s="1" t="s">
        <v>47</v>
      </c>
      <c r="E45" s="11">
        <v>967.23</v>
      </c>
      <c r="F45" s="11">
        <v>-640.35</v>
      </c>
      <c r="G45" s="11"/>
      <c r="H45" s="11"/>
      <c r="I45" s="11"/>
      <c r="J45" s="11"/>
      <c r="K45" s="11">
        <v>-174.1</v>
      </c>
      <c r="L45" s="11">
        <v>-163.22</v>
      </c>
      <c r="M45" s="11"/>
      <c r="N45" s="11"/>
      <c r="O45" s="11">
        <v>-182.77</v>
      </c>
      <c r="P45" s="11"/>
      <c r="Q45" s="11"/>
      <c r="R45" s="11"/>
      <c r="S45" s="11"/>
      <c r="T45" s="11">
        <v>906.77</v>
      </c>
      <c r="U45" s="11">
        <v>302.26</v>
      </c>
      <c r="V45" s="11"/>
      <c r="W45" s="11">
        <v>160</v>
      </c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>
        <v>-312.33</v>
      </c>
      <c r="AT45" s="11"/>
      <c r="AU45" s="11">
        <f t="shared" si="0"/>
        <v>-312.33</v>
      </c>
      <c r="AV45" s="11">
        <v>863.49</v>
      </c>
    </row>
    <row r="46" spans="1:48" x14ac:dyDescent="0.25">
      <c r="A46" s="10">
        <v>44</v>
      </c>
      <c r="B46" s="10">
        <v>221</v>
      </c>
      <c r="C46" s="1" t="s">
        <v>105</v>
      </c>
      <c r="D46" s="1" t="s">
        <v>60</v>
      </c>
      <c r="E46" s="11">
        <v>1996</v>
      </c>
      <c r="F46" s="11"/>
      <c r="G46" s="11"/>
      <c r="H46" s="11"/>
      <c r="I46" s="11">
        <v>354.84</v>
      </c>
      <c r="J46" s="11"/>
      <c r="K46" s="11">
        <v>-1095.44</v>
      </c>
      <c r="L46" s="11"/>
      <c r="M46" s="11"/>
      <c r="N46" s="11">
        <v>85.16</v>
      </c>
      <c r="O46" s="11">
        <v>-441.22</v>
      </c>
      <c r="P46" s="11"/>
      <c r="Q46" s="11">
        <v>-25.45</v>
      </c>
      <c r="R46" s="11"/>
      <c r="S46" s="11"/>
      <c r="T46" s="11"/>
      <c r="U46" s="11"/>
      <c r="V46" s="11"/>
      <c r="W46" s="11">
        <v>160</v>
      </c>
      <c r="X46" s="11"/>
      <c r="Y46" s="11"/>
      <c r="Z46" s="11">
        <v>219.56</v>
      </c>
      <c r="AA46" s="11">
        <v>79.84</v>
      </c>
      <c r="AB46" s="11"/>
      <c r="AC46" s="11"/>
      <c r="AD46" s="11"/>
      <c r="AE46" s="11"/>
      <c r="AF46" s="11"/>
      <c r="AG46" s="11"/>
      <c r="AH46" s="11">
        <v>598.79999999999995</v>
      </c>
      <c r="AI46" s="11">
        <v>665.33</v>
      </c>
      <c r="AJ46" s="11">
        <v>159.68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>
        <f t="shared" si="0"/>
        <v>0</v>
      </c>
      <c r="AV46" s="11">
        <v>2757.1</v>
      </c>
    </row>
    <row r="47" spans="1:48" x14ac:dyDescent="0.25">
      <c r="A47" s="10">
        <v>45</v>
      </c>
      <c r="B47" s="10">
        <v>222</v>
      </c>
      <c r="C47" s="1" t="s">
        <v>106</v>
      </c>
      <c r="D47" s="1" t="s">
        <v>60</v>
      </c>
      <c r="E47" s="11">
        <v>1996</v>
      </c>
      <c r="F47" s="11"/>
      <c r="G47" s="11"/>
      <c r="H47" s="11"/>
      <c r="I47" s="11"/>
      <c r="J47" s="11"/>
      <c r="K47" s="11"/>
      <c r="L47" s="11"/>
      <c r="M47" s="11"/>
      <c r="N47" s="11"/>
      <c r="O47" s="11">
        <v>-282.10000000000002</v>
      </c>
      <c r="P47" s="11"/>
      <c r="Q47" s="11">
        <v>-47.12</v>
      </c>
      <c r="R47" s="11"/>
      <c r="S47" s="11"/>
      <c r="T47" s="11"/>
      <c r="U47" s="11"/>
      <c r="V47" s="11"/>
      <c r="W47" s="11">
        <v>160</v>
      </c>
      <c r="X47" s="11"/>
      <c r="Y47" s="11"/>
      <c r="Z47" s="11"/>
      <c r="AA47" s="11"/>
      <c r="AB47" s="11"/>
      <c r="AC47" s="11"/>
      <c r="AD47" s="11">
        <v>99.8</v>
      </c>
      <c r="AE47" s="11"/>
      <c r="AF47" s="11"/>
      <c r="AG47" s="11"/>
      <c r="AH47" s="11">
        <v>598.79999999999995</v>
      </c>
      <c r="AI47" s="11">
        <v>249.5</v>
      </c>
      <c r="AJ47" s="11">
        <v>59.88</v>
      </c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>
        <f t="shared" si="0"/>
        <v>0</v>
      </c>
      <c r="AV47" s="11">
        <v>2834.76</v>
      </c>
    </row>
    <row r="48" spans="1:48" x14ac:dyDescent="0.25">
      <c r="A48" s="10">
        <v>46</v>
      </c>
      <c r="B48" s="10">
        <v>191</v>
      </c>
      <c r="C48" s="1" t="s">
        <v>107</v>
      </c>
      <c r="D48" s="1" t="s">
        <v>108</v>
      </c>
      <c r="E48" s="11">
        <v>302.26</v>
      </c>
      <c r="F48" s="11">
        <v>-800.51</v>
      </c>
      <c r="G48" s="11"/>
      <c r="H48" s="11"/>
      <c r="I48" s="11"/>
      <c r="J48" s="11"/>
      <c r="K48" s="11"/>
      <c r="L48" s="11"/>
      <c r="M48" s="11"/>
      <c r="N48" s="11"/>
      <c r="O48" s="11">
        <v>-235.39</v>
      </c>
      <c r="P48" s="11"/>
      <c r="Q48" s="11"/>
      <c r="R48" s="11">
        <v>27.91</v>
      </c>
      <c r="S48" s="11"/>
      <c r="T48" s="11">
        <v>1734.37</v>
      </c>
      <c r="U48" s="11">
        <v>578.12</v>
      </c>
      <c r="V48" s="11">
        <v>-39.18</v>
      </c>
      <c r="W48" s="11">
        <v>160</v>
      </c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>
        <v>-445.62</v>
      </c>
      <c r="AO48" s="11"/>
      <c r="AP48" s="11"/>
      <c r="AQ48" s="11">
        <v>-18.739999999999998</v>
      </c>
      <c r="AR48" s="11"/>
      <c r="AS48" s="11">
        <v>-1263.22</v>
      </c>
      <c r="AT48" s="11"/>
      <c r="AU48" s="11">
        <f t="shared" si="0"/>
        <v>-1727.58</v>
      </c>
      <c r="AV48" s="11">
        <v>0</v>
      </c>
    </row>
    <row r="49" spans="1:48" x14ac:dyDescent="0.25">
      <c r="A49" s="10">
        <v>47</v>
      </c>
      <c r="B49" s="10">
        <v>358</v>
      </c>
      <c r="C49" s="1" t="s">
        <v>109</v>
      </c>
      <c r="D49" s="1" t="s">
        <v>110</v>
      </c>
      <c r="E49" s="11"/>
      <c r="F49" s="11"/>
      <c r="G49" s="11"/>
      <c r="H49" s="11"/>
      <c r="I49" s="11"/>
      <c r="J49" s="11"/>
      <c r="K49" s="11">
        <v>-3971</v>
      </c>
      <c r="L49" s="11"/>
      <c r="M49" s="11"/>
      <c r="N49" s="11"/>
      <c r="O49" s="11">
        <v>-713.08</v>
      </c>
      <c r="P49" s="11"/>
      <c r="Q49" s="11">
        <v>-3474.06</v>
      </c>
      <c r="R49" s="11"/>
      <c r="S49" s="11"/>
      <c r="T49" s="11"/>
      <c r="U49" s="11"/>
      <c r="V49" s="11"/>
      <c r="W49" s="11">
        <v>160</v>
      </c>
      <c r="X49" s="11">
        <v>20857.5</v>
      </c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>
        <f t="shared" si="0"/>
        <v>0</v>
      </c>
      <c r="AV49" s="11">
        <v>12859.36</v>
      </c>
    </row>
    <row r="50" spans="1:48" x14ac:dyDescent="0.25">
      <c r="A50" s="10">
        <v>48</v>
      </c>
      <c r="B50" s="10">
        <v>351</v>
      </c>
      <c r="C50" s="1" t="s">
        <v>111</v>
      </c>
      <c r="D50" s="1" t="s">
        <v>112</v>
      </c>
      <c r="E50" s="11">
        <v>1874</v>
      </c>
      <c r="F50" s="11"/>
      <c r="G50" s="11"/>
      <c r="H50" s="11"/>
      <c r="I50" s="11"/>
      <c r="J50" s="11"/>
      <c r="K50" s="11"/>
      <c r="L50" s="11"/>
      <c r="M50" s="11"/>
      <c r="N50" s="11"/>
      <c r="O50" s="11">
        <v>-152.97999999999999</v>
      </c>
      <c r="P50" s="11"/>
      <c r="Q50" s="11"/>
      <c r="R50" s="11"/>
      <c r="S50" s="11"/>
      <c r="T50" s="11"/>
      <c r="U50" s="11"/>
      <c r="V50" s="11"/>
      <c r="W50" s="11">
        <v>160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>
        <v>-510.95</v>
      </c>
      <c r="AO50" s="11"/>
      <c r="AP50" s="11"/>
      <c r="AQ50" s="11">
        <v>-18.739999999999998</v>
      </c>
      <c r="AR50" s="11"/>
      <c r="AS50" s="11"/>
      <c r="AT50" s="11"/>
      <c r="AU50" s="11">
        <f t="shared" si="0"/>
        <v>-529.68999999999994</v>
      </c>
      <c r="AV50" s="11">
        <v>1351.33</v>
      </c>
    </row>
    <row r="51" spans="1:48" x14ac:dyDescent="0.25">
      <c r="A51" s="10">
        <v>49</v>
      </c>
      <c r="B51" s="10">
        <v>391</v>
      </c>
      <c r="C51" s="1" t="s">
        <v>113</v>
      </c>
      <c r="D51" s="1" t="s">
        <v>114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v>-698.93</v>
      </c>
      <c r="P51" s="11"/>
      <c r="Q51" s="11">
        <v>-588.42999999999995</v>
      </c>
      <c r="R51" s="11"/>
      <c r="S51" s="11"/>
      <c r="T51" s="11"/>
      <c r="U51" s="11"/>
      <c r="V51" s="11"/>
      <c r="W51" s="11">
        <v>160</v>
      </c>
      <c r="X51" s="11">
        <v>6000</v>
      </c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>
        <f t="shared" si="0"/>
        <v>0</v>
      </c>
      <c r="AV51" s="11">
        <v>4872.6400000000003</v>
      </c>
    </row>
    <row r="52" spans="1:48" x14ac:dyDescent="0.25">
      <c r="A52" s="10">
        <v>50</v>
      </c>
      <c r="B52" s="10">
        <v>235</v>
      </c>
      <c r="C52" s="1" t="s">
        <v>115</v>
      </c>
      <c r="D52" s="1" t="s">
        <v>54</v>
      </c>
      <c r="E52" s="11">
        <v>1674.06</v>
      </c>
      <c r="F52" s="11">
        <v>-404.42</v>
      </c>
      <c r="G52" s="11"/>
      <c r="H52" s="11"/>
      <c r="I52" s="11"/>
      <c r="J52" s="11"/>
      <c r="K52" s="11">
        <v>-156.75</v>
      </c>
      <c r="L52" s="11"/>
      <c r="M52" s="11"/>
      <c r="N52" s="11"/>
      <c r="O52" s="11">
        <v>-186.12</v>
      </c>
      <c r="P52" s="11"/>
      <c r="Q52" s="11"/>
      <c r="R52" s="11"/>
      <c r="S52" s="11"/>
      <c r="T52" s="11">
        <v>334.81</v>
      </c>
      <c r="U52" s="11">
        <v>111.6</v>
      </c>
      <c r="V52" s="11"/>
      <c r="W52" s="11">
        <v>160</v>
      </c>
      <c r="X52" s="11"/>
      <c r="Y52" s="11"/>
      <c r="Z52" s="11"/>
      <c r="AA52" s="11"/>
      <c r="AB52" s="11"/>
      <c r="AC52" s="11"/>
      <c r="AD52" s="11">
        <v>83.7</v>
      </c>
      <c r="AE52" s="11"/>
      <c r="AF52" s="11"/>
      <c r="AG52" s="11"/>
      <c r="AH52" s="11"/>
      <c r="AI52" s="11"/>
      <c r="AJ52" s="11"/>
      <c r="AK52" s="11">
        <v>-387.73</v>
      </c>
      <c r="AL52" s="11"/>
      <c r="AM52" s="11"/>
      <c r="AN52" s="11"/>
      <c r="AO52" s="11"/>
      <c r="AP52" s="11"/>
      <c r="AQ52" s="11">
        <v>-19.96</v>
      </c>
      <c r="AR52" s="11"/>
      <c r="AS52" s="11"/>
      <c r="AT52" s="11"/>
      <c r="AU52" s="11">
        <f t="shared" si="0"/>
        <v>-407.69</v>
      </c>
      <c r="AV52" s="11">
        <v>1209.19</v>
      </c>
    </row>
    <row r="53" spans="1:48" x14ac:dyDescent="0.25">
      <c r="A53" s="10">
        <v>51</v>
      </c>
      <c r="B53" s="10">
        <v>0</v>
      </c>
      <c r="C53" s="1" t="s">
        <v>116</v>
      </c>
      <c r="D53" s="1" t="s">
        <v>80</v>
      </c>
      <c r="E53" s="11"/>
      <c r="F53" s="11"/>
      <c r="G53" s="11"/>
      <c r="H53" s="11"/>
      <c r="I53" s="11"/>
      <c r="J53" s="11"/>
      <c r="K53" s="11"/>
      <c r="L53" s="11"/>
      <c r="M53" s="11">
        <v>5793.75</v>
      </c>
      <c r="N53" s="11"/>
      <c r="O53" s="11"/>
      <c r="P53" s="11">
        <v>-637.30999999999995</v>
      </c>
      <c r="Q53" s="11">
        <v>-548.66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>
        <f t="shared" si="0"/>
        <v>0</v>
      </c>
      <c r="AV53" s="11">
        <v>4607.78</v>
      </c>
    </row>
    <row r="54" spans="1:48" x14ac:dyDescent="0.25">
      <c r="A54" s="10">
        <v>52</v>
      </c>
      <c r="B54" s="10">
        <v>76</v>
      </c>
      <c r="C54" s="1" t="s">
        <v>117</v>
      </c>
      <c r="D54" s="1" t="s">
        <v>62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>
        <v>-558.92999999999995</v>
      </c>
      <c r="P54" s="11"/>
      <c r="Q54" s="11">
        <v>-235.14</v>
      </c>
      <c r="R54" s="11"/>
      <c r="S54" s="11"/>
      <c r="T54" s="11"/>
      <c r="U54" s="11"/>
      <c r="V54" s="11"/>
      <c r="W54" s="11">
        <v>160</v>
      </c>
      <c r="X54" s="11">
        <v>5000</v>
      </c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>
        <f t="shared" si="0"/>
        <v>0</v>
      </c>
      <c r="AV54" s="11">
        <v>4365.93</v>
      </c>
    </row>
    <row r="55" spans="1:48" x14ac:dyDescent="0.25">
      <c r="A55" s="10">
        <v>53</v>
      </c>
      <c r="B55" s="10">
        <v>28</v>
      </c>
      <c r="C55" s="1" t="s">
        <v>118</v>
      </c>
      <c r="D55" s="1" t="s">
        <v>54</v>
      </c>
      <c r="E55" s="11">
        <v>1874</v>
      </c>
      <c r="F55" s="11"/>
      <c r="G55" s="11"/>
      <c r="H55" s="11"/>
      <c r="I55" s="11"/>
      <c r="J55" s="11"/>
      <c r="K55" s="11"/>
      <c r="L55" s="11"/>
      <c r="M55" s="11"/>
      <c r="N55" s="11"/>
      <c r="O55" s="11">
        <v>-152.97999999999999</v>
      </c>
      <c r="P55" s="11"/>
      <c r="Q55" s="11"/>
      <c r="R55" s="11"/>
      <c r="S55" s="11"/>
      <c r="T55" s="11"/>
      <c r="U55" s="11"/>
      <c r="V55" s="11"/>
      <c r="W55" s="11">
        <v>160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>
        <v>-18.739999999999998</v>
      </c>
      <c r="AR55" s="11"/>
      <c r="AS55" s="11"/>
      <c r="AT55" s="11"/>
      <c r="AU55" s="11">
        <f t="shared" si="0"/>
        <v>-18.739999999999998</v>
      </c>
      <c r="AV55" s="11">
        <v>1862.28</v>
      </c>
    </row>
    <row r="56" spans="1:48" x14ac:dyDescent="0.25">
      <c r="A56" s="10">
        <v>54</v>
      </c>
      <c r="B56" s="10">
        <v>617</v>
      </c>
      <c r="C56" s="1" t="s">
        <v>119</v>
      </c>
      <c r="D56" s="1" t="s">
        <v>120</v>
      </c>
      <c r="E56" s="11">
        <v>544.79999999999995</v>
      </c>
      <c r="F56" s="11"/>
      <c r="G56" s="11"/>
      <c r="H56" s="11"/>
      <c r="I56" s="11"/>
      <c r="J56" s="11"/>
      <c r="K56" s="11"/>
      <c r="L56" s="11"/>
      <c r="M56" s="11"/>
      <c r="N56" s="11"/>
      <c r="O56" s="11">
        <v>-40.86</v>
      </c>
      <c r="P56" s="11"/>
      <c r="Q56" s="11"/>
      <c r="R56" s="11"/>
      <c r="S56" s="11"/>
      <c r="T56" s="11"/>
      <c r="U56" s="11"/>
      <c r="V56" s="11"/>
      <c r="W56" s="11">
        <v>160</v>
      </c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>
        <f t="shared" si="0"/>
        <v>0</v>
      </c>
      <c r="AV56" s="11">
        <v>663.94</v>
      </c>
    </row>
    <row r="57" spans="1:48" x14ac:dyDescent="0.25">
      <c r="A57" s="10">
        <v>55</v>
      </c>
      <c r="B57" s="10">
        <v>82</v>
      </c>
      <c r="C57" s="1" t="s">
        <v>121</v>
      </c>
      <c r="D57" s="1" t="s">
        <v>122</v>
      </c>
      <c r="E57" s="11"/>
      <c r="F57" s="11">
        <v>-5544.09</v>
      </c>
      <c r="G57" s="11"/>
      <c r="H57" s="11"/>
      <c r="I57" s="11"/>
      <c r="J57" s="11"/>
      <c r="K57" s="11"/>
      <c r="L57" s="11"/>
      <c r="M57" s="11"/>
      <c r="N57" s="11"/>
      <c r="O57" s="11">
        <v>-713.08</v>
      </c>
      <c r="P57" s="11"/>
      <c r="Q57" s="11"/>
      <c r="R57" s="11"/>
      <c r="S57" s="11"/>
      <c r="T57" s="11">
        <v>5419.35</v>
      </c>
      <c r="U57" s="11">
        <v>1806.45</v>
      </c>
      <c r="V57" s="11">
        <v>-1016.17</v>
      </c>
      <c r="W57" s="11">
        <v>160</v>
      </c>
      <c r="X57" s="11">
        <v>580.65</v>
      </c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>
        <f t="shared" si="0"/>
        <v>0</v>
      </c>
      <c r="AV57" s="11">
        <v>693.11</v>
      </c>
    </row>
    <row r="58" spans="1:48" x14ac:dyDescent="0.25">
      <c r="A58" s="10">
        <v>56</v>
      </c>
      <c r="B58" s="10">
        <v>0</v>
      </c>
      <c r="C58" s="1" t="s">
        <v>123</v>
      </c>
      <c r="D58" s="1" t="s">
        <v>124</v>
      </c>
      <c r="E58" s="11"/>
      <c r="F58" s="11"/>
      <c r="G58" s="11"/>
      <c r="H58" s="11"/>
      <c r="I58" s="11"/>
      <c r="J58" s="11"/>
      <c r="K58" s="11"/>
      <c r="L58" s="11"/>
      <c r="M58" s="11">
        <v>5793.75</v>
      </c>
      <c r="N58" s="11"/>
      <c r="O58" s="11"/>
      <c r="P58" s="11">
        <v>-637.30999999999995</v>
      </c>
      <c r="Q58" s="11">
        <v>-444.39</v>
      </c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>
        <f t="shared" si="0"/>
        <v>0</v>
      </c>
      <c r="AV58" s="11">
        <v>4712.05</v>
      </c>
    </row>
    <row r="59" spans="1:48" x14ac:dyDescent="0.25">
      <c r="A59" s="10">
        <v>57</v>
      </c>
      <c r="B59" s="10">
        <v>223</v>
      </c>
      <c r="C59" s="1" t="s">
        <v>125</v>
      </c>
      <c r="D59" s="1" t="s">
        <v>69</v>
      </c>
      <c r="E59" s="11">
        <v>1996</v>
      </c>
      <c r="F59" s="11"/>
      <c r="G59" s="11"/>
      <c r="H59" s="11"/>
      <c r="I59" s="11"/>
      <c r="J59" s="11"/>
      <c r="K59" s="11"/>
      <c r="L59" s="11"/>
      <c r="M59" s="11"/>
      <c r="N59" s="11"/>
      <c r="O59" s="11">
        <v>-177.91</v>
      </c>
      <c r="P59" s="11"/>
      <c r="Q59" s="11"/>
      <c r="R59" s="11"/>
      <c r="S59" s="11"/>
      <c r="T59" s="11"/>
      <c r="U59" s="11"/>
      <c r="V59" s="11"/>
      <c r="W59" s="11">
        <v>160</v>
      </c>
      <c r="X59" s="11"/>
      <c r="Y59" s="11"/>
      <c r="Z59" s="11"/>
      <c r="AA59" s="11"/>
      <c r="AB59" s="11"/>
      <c r="AC59" s="11">
        <v>139.72</v>
      </c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>
        <f t="shared" si="0"/>
        <v>0</v>
      </c>
      <c r="AV59" s="11">
        <v>2117.81</v>
      </c>
    </row>
    <row r="60" spans="1:48" x14ac:dyDescent="0.25">
      <c r="A60" s="10">
        <v>58</v>
      </c>
      <c r="B60" s="10">
        <v>58</v>
      </c>
      <c r="C60" s="1" t="s">
        <v>126</v>
      </c>
      <c r="D60" s="1" t="s">
        <v>47</v>
      </c>
      <c r="E60" s="11">
        <v>1874</v>
      </c>
      <c r="F60" s="11"/>
      <c r="G60" s="11"/>
      <c r="H60" s="11"/>
      <c r="I60" s="11"/>
      <c r="J60" s="11"/>
      <c r="K60" s="11"/>
      <c r="L60" s="11"/>
      <c r="M60" s="11"/>
      <c r="N60" s="11"/>
      <c r="O60" s="11">
        <v>-152.97999999999999</v>
      </c>
      <c r="P60" s="11"/>
      <c r="Q60" s="11"/>
      <c r="R60" s="11"/>
      <c r="S60" s="11"/>
      <c r="T60" s="11"/>
      <c r="U60" s="11"/>
      <c r="V60" s="11"/>
      <c r="W60" s="11">
        <v>160</v>
      </c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>
        <v>-18.739999999999998</v>
      </c>
      <c r="AR60" s="11"/>
      <c r="AS60" s="11"/>
      <c r="AT60" s="11"/>
      <c r="AU60" s="11">
        <f t="shared" si="0"/>
        <v>-18.739999999999998</v>
      </c>
      <c r="AV60" s="11">
        <v>1862.28</v>
      </c>
    </row>
    <row r="61" spans="1:48" x14ac:dyDescent="0.25">
      <c r="A61" s="10">
        <v>59</v>
      </c>
      <c r="B61" s="10">
        <v>324</v>
      </c>
      <c r="C61" s="1" t="s">
        <v>127</v>
      </c>
      <c r="D61" s="1" t="s">
        <v>47</v>
      </c>
      <c r="E61" s="11">
        <v>1874</v>
      </c>
      <c r="F61" s="11"/>
      <c r="G61" s="11"/>
      <c r="H61" s="11"/>
      <c r="I61" s="11"/>
      <c r="J61" s="11"/>
      <c r="K61" s="11"/>
      <c r="L61" s="11"/>
      <c r="M61" s="11"/>
      <c r="N61" s="11"/>
      <c r="O61" s="11">
        <v>-152.97999999999999</v>
      </c>
      <c r="P61" s="11"/>
      <c r="Q61" s="11"/>
      <c r="R61" s="11"/>
      <c r="S61" s="11"/>
      <c r="T61" s="11"/>
      <c r="U61" s="11"/>
      <c r="V61" s="11"/>
      <c r="W61" s="11">
        <v>160</v>
      </c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>
        <v>-331.91</v>
      </c>
      <c r="AO61" s="11"/>
      <c r="AP61" s="11"/>
      <c r="AQ61" s="11"/>
      <c r="AR61" s="11"/>
      <c r="AS61" s="11"/>
      <c r="AT61" s="11"/>
      <c r="AU61" s="11">
        <f t="shared" si="0"/>
        <v>-331.91</v>
      </c>
      <c r="AV61" s="11">
        <v>1549.11</v>
      </c>
    </row>
    <row r="62" spans="1:48" x14ac:dyDescent="0.25">
      <c r="A62" s="10">
        <v>60</v>
      </c>
      <c r="B62" s="10">
        <v>224</v>
      </c>
      <c r="C62" s="1" t="s">
        <v>128</v>
      </c>
      <c r="D62" s="1" t="s">
        <v>129</v>
      </c>
      <c r="E62" s="11">
        <v>1674.06</v>
      </c>
      <c r="F62" s="11">
        <v>-534.66</v>
      </c>
      <c r="G62" s="11"/>
      <c r="H62" s="11"/>
      <c r="I62" s="11"/>
      <c r="J62" s="11"/>
      <c r="K62" s="11"/>
      <c r="L62" s="11"/>
      <c r="M62" s="11"/>
      <c r="N62" s="11"/>
      <c r="O62" s="11">
        <v>-264.14</v>
      </c>
      <c r="P62" s="11"/>
      <c r="Q62" s="11">
        <v>-11.37</v>
      </c>
      <c r="R62" s="11"/>
      <c r="S62" s="11">
        <v>-531.08000000000004</v>
      </c>
      <c r="T62" s="11">
        <v>445.77</v>
      </c>
      <c r="U62" s="11">
        <v>148.59</v>
      </c>
      <c r="V62" s="11"/>
      <c r="W62" s="11">
        <v>160</v>
      </c>
      <c r="X62" s="11"/>
      <c r="Y62" s="11"/>
      <c r="Z62" s="11"/>
      <c r="AA62" s="11"/>
      <c r="AB62" s="11"/>
      <c r="AC62" s="11"/>
      <c r="AD62" s="11">
        <v>83.7</v>
      </c>
      <c r="AE62" s="11"/>
      <c r="AF62" s="11"/>
      <c r="AG62" s="11"/>
      <c r="AH62" s="11">
        <v>502.22</v>
      </c>
      <c r="AI62" s="11"/>
      <c r="AJ62" s="11"/>
      <c r="AK62" s="11">
        <v>-362.62</v>
      </c>
      <c r="AL62" s="11"/>
      <c r="AM62" s="11"/>
      <c r="AN62" s="11">
        <v>-334.67</v>
      </c>
      <c r="AO62" s="11">
        <v>-400.67</v>
      </c>
      <c r="AP62" s="11"/>
      <c r="AQ62" s="11"/>
      <c r="AR62" s="11"/>
      <c r="AS62" s="11"/>
      <c r="AT62" s="11"/>
      <c r="AU62" s="11">
        <f t="shared" si="0"/>
        <v>-1097.96</v>
      </c>
      <c r="AV62" s="11">
        <v>575.13</v>
      </c>
    </row>
    <row r="63" spans="1:48" x14ac:dyDescent="0.25">
      <c r="A63" s="10">
        <v>61</v>
      </c>
      <c r="B63" s="10">
        <v>225</v>
      </c>
      <c r="C63" s="1" t="s">
        <v>130</v>
      </c>
      <c r="D63" s="1" t="s">
        <v>60</v>
      </c>
      <c r="E63" s="11">
        <v>193.16</v>
      </c>
      <c r="F63" s="11">
        <v>-2246.39</v>
      </c>
      <c r="G63" s="11"/>
      <c r="H63" s="11"/>
      <c r="I63" s="11"/>
      <c r="J63" s="11"/>
      <c r="K63" s="11"/>
      <c r="L63" s="11"/>
      <c r="M63" s="11"/>
      <c r="N63" s="11"/>
      <c r="O63" s="11">
        <v>-245.72</v>
      </c>
      <c r="P63" s="11"/>
      <c r="Q63" s="11"/>
      <c r="R63" s="11">
        <v>277.47000000000003</v>
      </c>
      <c r="S63" s="11"/>
      <c r="T63" s="11">
        <v>1874.95</v>
      </c>
      <c r="U63" s="11">
        <v>624.98</v>
      </c>
      <c r="V63" s="11">
        <v>-26.03</v>
      </c>
      <c r="W63" s="11">
        <v>160</v>
      </c>
      <c r="X63" s="11"/>
      <c r="Y63" s="11"/>
      <c r="Z63" s="11"/>
      <c r="AA63" s="11">
        <v>7.73</v>
      </c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>
        <v>-620.15</v>
      </c>
      <c r="AO63" s="11"/>
      <c r="AP63" s="11"/>
      <c r="AQ63" s="11"/>
      <c r="AR63" s="11"/>
      <c r="AS63" s="11"/>
      <c r="AT63" s="11"/>
      <c r="AU63" s="11">
        <f t="shared" si="0"/>
        <v>-620.15</v>
      </c>
      <c r="AV63" s="11">
        <v>0</v>
      </c>
    </row>
    <row r="64" spans="1:48" x14ac:dyDescent="0.25">
      <c r="A64" s="10">
        <v>62</v>
      </c>
      <c r="B64" s="10">
        <v>90</v>
      </c>
      <c r="C64" s="1" t="s">
        <v>131</v>
      </c>
      <c r="D64" s="1" t="s">
        <v>132</v>
      </c>
      <c r="E64" s="11"/>
      <c r="F64" s="11">
        <v>-2476.0300000000002</v>
      </c>
      <c r="G64" s="11"/>
      <c r="H64" s="11"/>
      <c r="I64" s="11"/>
      <c r="J64" s="11"/>
      <c r="K64" s="11"/>
      <c r="L64" s="11"/>
      <c r="M64" s="11"/>
      <c r="N64" s="11"/>
      <c r="O64" s="11">
        <v>-534.34</v>
      </c>
      <c r="P64" s="11"/>
      <c r="Q64" s="11"/>
      <c r="R64" s="11"/>
      <c r="S64" s="11"/>
      <c r="T64" s="11">
        <v>2069.89</v>
      </c>
      <c r="U64" s="11">
        <v>689.96</v>
      </c>
      <c r="V64" s="11">
        <v>-31.01</v>
      </c>
      <c r="W64" s="11">
        <v>160</v>
      </c>
      <c r="X64" s="11">
        <v>2064.52</v>
      </c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>
        <v>-388.77</v>
      </c>
      <c r="AO64" s="11">
        <v>-646.76</v>
      </c>
      <c r="AP64" s="11"/>
      <c r="AQ64" s="11"/>
      <c r="AR64" s="11"/>
      <c r="AS64" s="11"/>
      <c r="AT64" s="11"/>
      <c r="AU64" s="11">
        <f t="shared" si="0"/>
        <v>-1035.53</v>
      </c>
      <c r="AV64" s="11">
        <v>907.46</v>
      </c>
    </row>
    <row r="65" spans="1:48" x14ac:dyDescent="0.25">
      <c r="A65" s="10">
        <v>63</v>
      </c>
      <c r="B65" s="10">
        <v>233</v>
      </c>
      <c r="C65" s="1" t="s">
        <v>133</v>
      </c>
      <c r="D65" s="1" t="s">
        <v>54</v>
      </c>
      <c r="E65" s="11">
        <v>1996</v>
      </c>
      <c r="F65" s="11"/>
      <c r="G65" s="11"/>
      <c r="H65" s="11"/>
      <c r="I65" s="11">
        <v>266.13</v>
      </c>
      <c r="J65" s="11"/>
      <c r="K65" s="11"/>
      <c r="L65" s="11"/>
      <c r="M65" s="11"/>
      <c r="N65" s="11">
        <v>63.87</v>
      </c>
      <c r="O65" s="11">
        <v>-369</v>
      </c>
      <c r="P65" s="11"/>
      <c r="Q65" s="11">
        <v>-107.92</v>
      </c>
      <c r="R65" s="11"/>
      <c r="S65" s="11"/>
      <c r="T65" s="11"/>
      <c r="U65" s="11"/>
      <c r="V65" s="11"/>
      <c r="W65" s="11">
        <v>160</v>
      </c>
      <c r="X65" s="11"/>
      <c r="Y65" s="11"/>
      <c r="Z65" s="11"/>
      <c r="AA65" s="11"/>
      <c r="AB65" s="11"/>
      <c r="AC65" s="11"/>
      <c r="AD65" s="11">
        <v>99.8</v>
      </c>
      <c r="AE65" s="11"/>
      <c r="AF65" s="11"/>
      <c r="AG65" s="11"/>
      <c r="AH65" s="11">
        <v>598.79999999999995</v>
      </c>
      <c r="AI65" s="11">
        <v>499</v>
      </c>
      <c r="AJ65" s="11">
        <v>119.76</v>
      </c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>
        <f t="shared" si="0"/>
        <v>0</v>
      </c>
      <c r="AV65" s="11">
        <v>3326.44</v>
      </c>
    </row>
    <row r="66" spans="1:48" x14ac:dyDescent="0.25">
      <c r="A66" s="10">
        <v>64</v>
      </c>
      <c r="B66" s="10">
        <v>174</v>
      </c>
      <c r="C66" s="1" t="s">
        <v>134</v>
      </c>
      <c r="D66" s="1" t="s">
        <v>54</v>
      </c>
      <c r="E66" s="11">
        <v>1874</v>
      </c>
      <c r="F66" s="11"/>
      <c r="G66" s="11"/>
      <c r="H66" s="11"/>
      <c r="I66" s="11"/>
      <c r="J66" s="11"/>
      <c r="K66" s="11"/>
      <c r="L66" s="11"/>
      <c r="M66" s="11"/>
      <c r="N66" s="11"/>
      <c r="O66" s="11">
        <v>-152.97999999999999</v>
      </c>
      <c r="P66" s="11"/>
      <c r="Q66" s="11"/>
      <c r="R66" s="11"/>
      <c r="S66" s="11"/>
      <c r="T66" s="11"/>
      <c r="U66" s="11"/>
      <c r="V66" s="11"/>
      <c r="W66" s="11">
        <v>160</v>
      </c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>
        <v>-508.68</v>
      </c>
      <c r="AO66" s="11"/>
      <c r="AP66" s="11"/>
      <c r="AQ66" s="11">
        <v>-18.739999999999998</v>
      </c>
      <c r="AR66" s="11"/>
      <c r="AS66" s="11"/>
      <c r="AT66" s="11"/>
      <c r="AU66" s="11">
        <f t="shared" si="0"/>
        <v>-527.41999999999996</v>
      </c>
      <c r="AV66" s="11">
        <v>1353.6</v>
      </c>
    </row>
    <row r="67" spans="1:48" x14ac:dyDescent="0.25">
      <c r="A67" s="10">
        <v>65</v>
      </c>
      <c r="B67" s="10">
        <v>118</v>
      </c>
      <c r="C67" s="1" t="s">
        <v>135</v>
      </c>
      <c r="D67" s="1" t="s">
        <v>54</v>
      </c>
      <c r="E67" s="11">
        <v>1874</v>
      </c>
      <c r="F67" s="11"/>
      <c r="G67" s="11"/>
      <c r="H67" s="11"/>
      <c r="I67" s="11"/>
      <c r="J67" s="11"/>
      <c r="K67" s="11"/>
      <c r="L67" s="11"/>
      <c r="M67" s="11"/>
      <c r="N67" s="11"/>
      <c r="O67" s="11">
        <v>-152.97999999999999</v>
      </c>
      <c r="P67" s="11"/>
      <c r="Q67" s="11"/>
      <c r="R67" s="11"/>
      <c r="S67" s="11"/>
      <c r="T67" s="11"/>
      <c r="U67" s="11"/>
      <c r="V67" s="11"/>
      <c r="W67" s="11">
        <v>160</v>
      </c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>
        <v>-18.739999999999998</v>
      </c>
      <c r="AR67" s="11"/>
      <c r="AS67" s="11"/>
      <c r="AT67" s="11"/>
      <c r="AU67" s="11">
        <f t="shared" si="0"/>
        <v>-18.739999999999998</v>
      </c>
      <c r="AV67" s="11">
        <v>1862.28</v>
      </c>
    </row>
    <row r="68" spans="1:48" x14ac:dyDescent="0.25">
      <c r="A68" s="10">
        <v>66</v>
      </c>
      <c r="B68" s="10">
        <v>226</v>
      </c>
      <c r="C68" s="1" t="s">
        <v>136</v>
      </c>
      <c r="D68" s="1" t="s">
        <v>77</v>
      </c>
      <c r="E68" s="11">
        <v>1996</v>
      </c>
      <c r="F68" s="11"/>
      <c r="G68" s="11"/>
      <c r="H68" s="11">
        <v>418</v>
      </c>
      <c r="I68" s="11"/>
      <c r="J68" s="11"/>
      <c r="K68" s="11"/>
      <c r="L68" s="11"/>
      <c r="M68" s="11"/>
      <c r="N68" s="11"/>
      <c r="O68" s="11">
        <v>-220.88</v>
      </c>
      <c r="P68" s="11"/>
      <c r="Q68" s="11">
        <v>-27.67</v>
      </c>
      <c r="R68" s="11"/>
      <c r="S68" s="11"/>
      <c r="T68" s="11"/>
      <c r="U68" s="11"/>
      <c r="V68" s="11"/>
      <c r="W68" s="11">
        <v>160</v>
      </c>
      <c r="X68" s="11"/>
      <c r="Y68" s="11"/>
      <c r="Z68" s="11"/>
      <c r="AA68" s="11">
        <v>79.84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>
        <v>-264.33999999999997</v>
      </c>
      <c r="AO68" s="11"/>
      <c r="AP68" s="11"/>
      <c r="AQ68" s="11"/>
      <c r="AR68" s="11"/>
      <c r="AS68" s="11"/>
      <c r="AT68" s="11"/>
      <c r="AU68" s="11">
        <f t="shared" si="0"/>
        <v>-264.33999999999997</v>
      </c>
      <c r="AV68" s="11">
        <v>2140.9499999999998</v>
      </c>
    </row>
    <row r="69" spans="1:48" x14ac:dyDescent="0.25">
      <c r="A69" s="10">
        <v>67</v>
      </c>
      <c r="B69" s="10">
        <v>315</v>
      </c>
      <c r="C69" s="1" t="s">
        <v>137</v>
      </c>
      <c r="D69" s="1" t="s">
        <v>138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>
        <v>-713.08</v>
      </c>
      <c r="P69" s="11"/>
      <c r="Q69" s="11">
        <v>-4566.08</v>
      </c>
      <c r="R69" s="11"/>
      <c r="S69" s="11"/>
      <c r="T69" s="11"/>
      <c r="U69" s="11"/>
      <c r="V69" s="11"/>
      <c r="W69" s="11">
        <v>160</v>
      </c>
      <c r="X69" s="11">
        <v>20857.5</v>
      </c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>
        <v>-1929.96</v>
      </c>
      <c r="AO69" s="11"/>
      <c r="AP69" s="11"/>
      <c r="AQ69" s="11"/>
      <c r="AR69" s="11"/>
      <c r="AS69" s="11"/>
      <c r="AT69" s="11"/>
      <c r="AU69" s="11">
        <f t="shared" ref="AU69:AU132" si="1">SUM(AK69:AT69)</f>
        <v>-1929.96</v>
      </c>
      <c r="AV69" s="11">
        <v>13808.38</v>
      </c>
    </row>
    <row r="70" spans="1:48" x14ac:dyDescent="0.25">
      <c r="A70" s="10">
        <v>68</v>
      </c>
      <c r="B70" s="10">
        <v>616</v>
      </c>
      <c r="C70" s="1" t="s">
        <v>139</v>
      </c>
      <c r="D70" s="1" t="s">
        <v>120</v>
      </c>
      <c r="E70" s="11">
        <v>544.79999999999995</v>
      </c>
      <c r="F70" s="11"/>
      <c r="G70" s="11"/>
      <c r="H70" s="11"/>
      <c r="I70" s="11"/>
      <c r="J70" s="11"/>
      <c r="K70" s="11"/>
      <c r="L70" s="11"/>
      <c r="M70" s="11"/>
      <c r="N70" s="11"/>
      <c r="O70" s="11">
        <v>-40.86</v>
      </c>
      <c r="P70" s="11"/>
      <c r="Q70" s="11"/>
      <c r="R70" s="11"/>
      <c r="S70" s="11"/>
      <c r="T70" s="11"/>
      <c r="U70" s="11"/>
      <c r="V70" s="11"/>
      <c r="W70" s="11">
        <v>160</v>
      </c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>
        <f t="shared" si="1"/>
        <v>0</v>
      </c>
      <c r="AV70" s="11">
        <v>663.94</v>
      </c>
    </row>
    <row r="71" spans="1:48" x14ac:dyDescent="0.25">
      <c r="A71" s="10">
        <v>69</v>
      </c>
      <c r="B71" s="10">
        <v>227</v>
      </c>
      <c r="C71" s="1" t="s">
        <v>140</v>
      </c>
      <c r="D71" s="1" t="s">
        <v>141</v>
      </c>
      <c r="E71" s="11">
        <v>1996</v>
      </c>
      <c r="F71" s="11"/>
      <c r="G71" s="11"/>
      <c r="H71" s="11"/>
      <c r="I71" s="11"/>
      <c r="J71" s="11"/>
      <c r="K71" s="11"/>
      <c r="L71" s="11"/>
      <c r="M71" s="11"/>
      <c r="N71" s="11"/>
      <c r="O71" s="11">
        <v>-212.72</v>
      </c>
      <c r="P71" s="11"/>
      <c r="Q71" s="11">
        <v>-23.18</v>
      </c>
      <c r="R71" s="11"/>
      <c r="S71" s="11"/>
      <c r="T71" s="11"/>
      <c r="U71" s="11"/>
      <c r="V71" s="11"/>
      <c r="W71" s="11">
        <v>160</v>
      </c>
      <c r="X71" s="11"/>
      <c r="Y71" s="11"/>
      <c r="Z71" s="11"/>
      <c r="AA71" s="11"/>
      <c r="AB71" s="11"/>
      <c r="AC71" s="11"/>
      <c r="AD71" s="11">
        <v>99.8</v>
      </c>
      <c r="AE71" s="11"/>
      <c r="AF71" s="11"/>
      <c r="AG71" s="11"/>
      <c r="AH71" s="11"/>
      <c r="AI71" s="11">
        <v>266.13</v>
      </c>
      <c r="AJ71" s="11">
        <v>63.87</v>
      </c>
      <c r="AK71" s="11"/>
      <c r="AL71" s="11"/>
      <c r="AM71" s="11"/>
      <c r="AN71" s="11">
        <v>-600.48</v>
      </c>
      <c r="AO71" s="11"/>
      <c r="AP71" s="11"/>
      <c r="AQ71" s="11"/>
      <c r="AR71" s="11"/>
      <c r="AS71" s="11"/>
      <c r="AT71" s="11"/>
      <c r="AU71" s="11">
        <f t="shared" si="1"/>
        <v>-600.48</v>
      </c>
      <c r="AV71" s="11">
        <v>1749.42</v>
      </c>
    </row>
    <row r="72" spans="1:48" x14ac:dyDescent="0.25">
      <c r="A72" s="10">
        <v>70</v>
      </c>
      <c r="B72" s="10">
        <v>320</v>
      </c>
      <c r="C72" s="1" t="s">
        <v>142</v>
      </c>
      <c r="D72" s="1" t="s">
        <v>54</v>
      </c>
      <c r="E72" s="11">
        <v>1996</v>
      </c>
      <c r="F72" s="11"/>
      <c r="G72" s="11"/>
      <c r="H72" s="11"/>
      <c r="I72" s="11">
        <v>177.42</v>
      </c>
      <c r="J72" s="11"/>
      <c r="K72" s="11"/>
      <c r="L72" s="11"/>
      <c r="M72" s="11"/>
      <c r="N72" s="11">
        <v>42.58</v>
      </c>
      <c r="O72" s="11">
        <v>-317.69</v>
      </c>
      <c r="P72" s="11"/>
      <c r="Q72" s="11">
        <v>-89.08</v>
      </c>
      <c r="R72" s="11"/>
      <c r="S72" s="11"/>
      <c r="T72" s="11"/>
      <c r="U72" s="11"/>
      <c r="V72" s="11"/>
      <c r="W72" s="11">
        <v>160</v>
      </c>
      <c r="X72" s="11"/>
      <c r="Y72" s="11"/>
      <c r="Z72" s="11">
        <v>239.52</v>
      </c>
      <c r="AA72" s="11"/>
      <c r="AB72" s="11"/>
      <c r="AC72" s="11"/>
      <c r="AD72" s="11">
        <v>99.8</v>
      </c>
      <c r="AE72" s="11"/>
      <c r="AF72" s="11"/>
      <c r="AG72" s="11"/>
      <c r="AH72" s="11">
        <v>309.06</v>
      </c>
      <c r="AI72" s="11">
        <v>332.67</v>
      </c>
      <c r="AJ72" s="11">
        <v>79.84</v>
      </c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>
        <f t="shared" si="1"/>
        <v>0</v>
      </c>
      <c r="AV72" s="11">
        <v>3030.12</v>
      </c>
    </row>
    <row r="73" spans="1:48" x14ac:dyDescent="0.25">
      <c r="A73" s="10">
        <v>71</v>
      </c>
      <c r="B73" s="10">
        <v>228</v>
      </c>
      <c r="C73" s="1" t="s">
        <v>143</v>
      </c>
      <c r="D73" s="1" t="s">
        <v>54</v>
      </c>
      <c r="E73" s="11">
        <v>1674.06</v>
      </c>
      <c r="F73" s="11">
        <v>-969.34</v>
      </c>
      <c r="G73" s="11"/>
      <c r="H73" s="11"/>
      <c r="I73" s="11"/>
      <c r="J73" s="11">
        <v>3019.35</v>
      </c>
      <c r="K73" s="11">
        <v>-1045</v>
      </c>
      <c r="L73" s="11"/>
      <c r="M73" s="11"/>
      <c r="N73" s="11"/>
      <c r="O73" s="11">
        <v>-680.07</v>
      </c>
      <c r="P73" s="11"/>
      <c r="Q73" s="11">
        <v>-120.83</v>
      </c>
      <c r="R73" s="11"/>
      <c r="S73" s="11">
        <v>-728.66</v>
      </c>
      <c r="T73" s="11">
        <v>816.14</v>
      </c>
      <c r="U73" s="11">
        <v>272.05</v>
      </c>
      <c r="V73" s="11"/>
      <c r="W73" s="11">
        <v>160</v>
      </c>
      <c r="X73" s="11"/>
      <c r="Y73" s="11"/>
      <c r="Z73" s="11"/>
      <c r="AA73" s="11"/>
      <c r="AB73" s="11"/>
      <c r="AC73" s="11"/>
      <c r="AD73" s="11">
        <v>83.7</v>
      </c>
      <c r="AE73" s="11"/>
      <c r="AF73" s="11"/>
      <c r="AG73" s="11"/>
      <c r="AH73" s="11"/>
      <c r="AI73" s="11"/>
      <c r="AJ73" s="11"/>
      <c r="AK73" s="11">
        <v>-695.16</v>
      </c>
      <c r="AL73" s="11"/>
      <c r="AM73" s="11"/>
      <c r="AN73" s="11">
        <v>-829.83</v>
      </c>
      <c r="AO73" s="11"/>
      <c r="AP73" s="11"/>
      <c r="AQ73" s="11">
        <v>-19.96</v>
      </c>
      <c r="AR73" s="11"/>
      <c r="AS73" s="11"/>
      <c r="AT73" s="11"/>
      <c r="AU73" s="11">
        <f t="shared" si="1"/>
        <v>-1544.95</v>
      </c>
      <c r="AV73" s="11">
        <v>936.45</v>
      </c>
    </row>
    <row r="74" spans="1:48" x14ac:dyDescent="0.25">
      <c r="A74" s="10">
        <v>72</v>
      </c>
      <c r="B74" s="10">
        <v>600</v>
      </c>
      <c r="C74" s="1" t="s">
        <v>144</v>
      </c>
      <c r="D74" s="1" t="s">
        <v>54</v>
      </c>
      <c r="E74" s="11">
        <v>1874</v>
      </c>
      <c r="F74" s="11"/>
      <c r="G74" s="11"/>
      <c r="H74" s="11"/>
      <c r="I74" s="11"/>
      <c r="J74" s="11"/>
      <c r="K74" s="11"/>
      <c r="L74" s="11"/>
      <c r="M74" s="11"/>
      <c r="N74" s="11"/>
      <c r="O74" s="11">
        <v>-152.97999999999999</v>
      </c>
      <c r="P74" s="11"/>
      <c r="Q74" s="11"/>
      <c r="R74" s="11"/>
      <c r="S74" s="11"/>
      <c r="T74" s="11"/>
      <c r="U74" s="11"/>
      <c r="V74" s="11"/>
      <c r="W74" s="11">
        <v>160</v>
      </c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>
        <v>-18.739999999999998</v>
      </c>
      <c r="AR74" s="11"/>
      <c r="AS74" s="11"/>
      <c r="AT74" s="11"/>
      <c r="AU74" s="11">
        <f t="shared" si="1"/>
        <v>-18.739999999999998</v>
      </c>
      <c r="AV74" s="11">
        <v>1862.28</v>
      </c>
    </row>
    <row r="75" spans="1:48" x14ac:dyDescent="0.25">
      <c r="A75" s="10">
        <v>73</v>
      </c>
      <c r="B75" s="10">
        <v>229</v>
      </c>
      <c r="C75" s="1" t="s">
        <v>145</v>
      </c>
      <c r="D75" s="1" t="s">
        <v>146</v>
      </c>
      <c r="E75" s="11">
        <v>1996</v>
      </c>
      <c r="F75" s="11"/>
      <c r="G75" s="11"/>
      <c r="H75" s="11"/>
      <c r="I75" s="11"/>
      <c r="J75" s="11"/>
      <c r="K75" s="11"/>
      <c r="L75" s="11"/>
      <c r="M75" s="11"/>
      <c r="N75" s="11"/>
      <c r="O75" s="11">
        <v>-282.10000000000002</v>
      </c>
      <c r="P75" s="11"/>
      <c r="Q75" s="11">
        <v>-47.12</v>
      </c>
      <c r="R75" s="11"/>
      <c r="S75" s="11"/>
      <c r="T75" s="11"/>
      <c r="U75" s="11"/>
      <c r="V75" s="11"/>
      <c r="W75" s="11">
        <v>160</v>
      </c>
      <c r="X75" s="11"/>
      <c r="Y75" s="11"/>
      <c r="Z75" s="11"/>
      <c r="AA75" s="11"/>
      <c r="AB75" s="11"/>
      <c r="AC75" s="11"/>
      <c r="AD75" s="11">
        <v>99.8</v>
      </c>
      <c r="AE75" s="11"/>
      <c r="AF75" s="11"/>
      <c r="AG75" s="11"/>
      <c r="AH75" s="11">
        <v>598.79999999999995</v>
      </c>
      <c r="AI75" s="11">
        <v>249.5</v>
      </c>
      <c r="AJ75" s="11">
        <v>59.88</v>
      </c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>
        <f t="shared" si="1"/>
        <v>0</v>
      </c>
      <c r="AV75" s="11">
        <v>2834.76</v>
      </c>
    </row>
    <row r="76" spans="1:48" x14ac:dyDescent="0.25">
      <c r="A76" s="10">
        <v>74</v>
      </c>
      <c r="B76" s="10">
        <v>599</v>
      </c>
      <c r="C76" s="1" t="s">
        <v>147</v>
      </c>
      <c r="D76" s="1" t="s">
        <v>62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>
        <v>-558.92999999999995</v>
      </c>
      <c r="P76" s="11"/>
      <c r="Q76" s="11">
        <v>-277.8</v>
      </c>
      <c r="R76" s="11"/>
      <c r="S76" s="11"/>
      <c r="T76" s="11"/>
      <c r="U76" s="11"/>
      <c r="V76" s="11"/>
      <c r="W76" s="11">
        <v>160</v>
      </c>
      <c r="X76" s="11">
        <v>5000</v>
      </c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>
        <f t="shared" si="1"/>
        <v>0</v>
      </c>
      <c r="AV76" s="11">
        <v>4323.2700000000004</v>
      </c>
    </row>
    <row r="77" spans="1:48" x14ac:dyDescent="0.25">
      <c r="A77" s="10">
        <v>75</v>
      </c>
      <c r="B77" s="10">
        <v>249</v>
      </c>
      <c r="C77" s="1" t="s">
        <v>148</v>
      </c>
      <c r="D77" s="1" t="s">
        <v>149</v>
      </c>
      <c r="E77" s="11">
        <v>1030.19</v>
      </c>
      <c r="F77" s="11">
        <v>-2225.25</v>
      </c>
      <c r="G77" s="11"/>
      <c r="H77" s="11"/>
      <c r="I77" s="11"/>
      <c r="J77" s="11">
        <v>1161.29</v>
      </c>
      <c r="K77" s="11"/>
      <c r="L77" s="11"/>
      <c r="M77" s="11"/>
      <c r="N77" s="11"/>
      <c r="O77" s="11">
        <v>-525.85</v>
      </c>
      <c r="P77" s="11"/>
      <c r="Q77" s="11">
        <v>-6.19</v>
      </c>
      <c r="R77" s="11"/>
      <c r="S77" s="11"/>
      <c r="T77" s="11">
        <v>1851.92</v>
      </c>
      <c r="U77" s="11">
        <v>617.30999999999995</v>
      </c>
      <c r="V77" s="11">
        <v>-26.05</v>
      </c>
      <c r="W77" s="11">
        <v>160</v>
      </c>
      <c r="X77" s="11"/>
      <c r="Y77" s="11"/>
      <c r="Z77" s="11"/>
      <c r="AA77" s="11"/>
      <c r="AB77" s="11"/>
      <c r="AC77" s="11"/>
      <c r="AD77" s="11"/>
      <c r="AE77" s="11">
        <v>103.02</v>
      </c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>
        <f t="shared" si="1"/>
        <v>0</v>
      </c>
      <c r="AV77" s="11">
        <v>2140.39</v>
      </c>
    </row>
    <row r="78" spans="1:48" x14ac:dyDescent="0.25">
      <c r="A78" s="10">
        <v>76</v>
      </c>
      <c r="B78" s="10">
        <v>196</v>
      </c>
      <c r="C78" s="1" t="s">
        <v>150</v>
      </c>
      <c r="D78" s="1" t="s">
        <v>47</v>
      </c>
      <c r="E78" s="11">
        <v>1874</v>
      </c>
      <c r="F78" s="11"/>
      <c r="G78" s="11"/>
      <c r="H78" s="11"/>
      <c r="I78" s="11"/>
      <c r="J78" s="11"/>
      <c r="K78" s="11"/>
      <c r="L78" s="11"/>
      <c r="M78" s="11"/>
      <c r="N78" s="11"/>
      <c r="O78" s="11">
        <v>-152.97999999999999</v>
      </c>
      <c r="P78" s="11"/>
      <c r="Q78" s="11"/>
      <c r="R78" s="11"/>
      <c r="S78" s="11"/>
      <c r="T78" s="11"/>
      <c r="U78" s="11"/>
      <c r="V78" s="11"/>
      <c r="W78" s="11">
        <v>160</v>
      </c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>
        <v>-18.739999999999998</v>
      </c>
      <c r="AR78" s="11"/>
      <c r="AS78" s="11"/>
      <c r="AT78" s="11"/>
      <c r="AU78" s="11">
        <f t="shared" si="1"/>
        <v>-18.739999999999998</v>
      </c>
      <c r="AV78" s="11">
        <v>1862.28</v>
      </c>
    </row>
    <row r="79" spans="1:48" x14ac:dyDescent="0.25">
      <c r="A79" s="10">
        <v>77</v>
      </c>
      <c r="B79" s="10">
        <v>247</v>
      </c>
      <c r="C79" s="1" t="s">
        <v>151</v>
      </c>
      <c r="D79" s="1" t="s">
        <v>54</v>
      </c>
      <c r="E79" s="11">
        <v>1996</v>
      </c>
      <c r="F79" s="11"/>
      <c r="G79" s="11"/>
      <c r="H79" s="11"/>
      <c r="I79" s="11"/>
      <c r="J79" s="11"/>
      <c r="K79" s="11">
        <v>-237.42</v>
      </c>
      <c r="L79" s="11"/>
      <c r="M79" s="11"/>
      <c r="N79" s="11"/>
      <c r="O79" s="11">
        <v>-282.18</v>
      </c>
      <c r="P79" s="11"/>
      <c r="Q79" s="11">
        <v>-15.14</v>
      </c>
      <c r="R79" s="11"/>
      <c r="S79" s="11"/>
      <c r="T79" s="11"/>
      <c r="U79" s="11"/>
      <c r="V79" s="11"/>
      <c r="W79" s="11">
        <v>160</v>
      </c>
      <c r="X79" s="11"/>
      <c r="Y79" s="11"/>
      <c r="Z79" s="11"/>
      <c r="AA79" s="11">
        <v>79.84</v>
      </c>
      <c r="AB79" s="11"/>
      <c r="AC79" s="11"/>
      <c r="AD79" s="11"/>
      <c r="AE79" s="11"/>
      <c r="AF79" s="11"/>
      <c r="AG79" s="11"/>
      <c r="AH79" s="11">
        <v>598.79999999999995</v>
      </c>
      <c r="AI79" s="11">
        <v>266.13</v>
      </c>
      <c r="AJ79" s="11">
        <v>63.87</v>
      </c>
      <c r="AK79" s="11"/>
      <c r="AL79" s="11"/>
      <c r="AM79" s="11"/>
      <c r="AN79" s="11">
        <v>-612.76</v>
      </c>
      <c r="AO79" s="11"/>
      <c r="AP79" s="11"/>
      <c r="AQ79" s="11"/>
      <c r="AR79" s="11"/>
      <c r="AS79" s="11"/>
      <c r="AT79" s="11"/>
      <c r="AU79" s="11">
        <f t="shared" si="1"/>
        <v>-612.76</v>
      </c>
      <c r="AV79" s="11">
        <v>2017.14</v>
      </c>
    </row>
    <row r="80" spans="1:48" x14ac:dyDescent="0.25">
      <c r="A80" s="10">
        <v>78</v>
      </c>
      <c r="B80" s="10">
        <v>236</v>
      </c>
      <c r="C80" s="1" t="s">
        <v>152</v>
      </c>
      <c r="D80" s="1" t="s">
        <v>54</v>
      </c>
      <c r="E80" s="11">
        <v>1996</v>
      </c>
      <c r="F80" s="11"/>
      <c r="G80" s="11"/>
      <c r="H80" s="11"/>
      <c r="I80" s="11">
        <v>266.13</v>
      </c>
      <c r="J80" s="11"/>
      <c r="K80" s="11"/>
      <c r="L80" s="11"/>
      <c r="M80" s="11"/>
      <c r="N80" s="11">
        <v>63.87</v>
      </c>
      <c r="O80" s="11">
        <v>-366.21</v>
      </c>
      <c r="P80" s="11"/>
      <c r="Q80" s="11">
        <v>-133.78</v>
      </c>
      <c r="R80" s="11"/>
      <c r="S80" s="11"/>
      <c r="T80" s="11"/>
      <c r="U80" s="11"/>
      <c r="V80" s="11"/>
      <c r="W80" s="11">
        <v>160</v>
      </c>
      <c r="X80" s="11"/>
      <c r="Y80" s="11"/>
      <c r="Z80" s="11"/>
      <c r="AA80" s="11">
        <v>79.84</v>
      </c>
      <c r="AB80" s="11"/>
      <c r="AC80" s="11"/>
      <c r="AD80" s="11"/>
      <c r="AE80" s="11"/>
      <c r="AF80" s="11"/>
      <c r="AG80" s="11"/>
      <c r="AH80" s="11">
        <v>598.79999999999995</v>
      </c>
      <c r="AI80" s="11">
        <v>499</v>
      </c>
      <c r="AJ80" s="11">
        <v>119.76</v>
      </c>
      <c r="AK80" s="11"/>
      <c r="AL80" s="11"/>
      <c r="AM80" s="11"/>
      <c r="AN80" s="11">
        <v>-386.17</v>
      </c>
      <c r="AO80" s="11"/>
      <c r="AP80" s="11"/>
      <c r="AQ80" s="11"/>
      <c r="AR80" s="11"/>
      <c r="AS80" s="11"/>
      <c r="AT80" s="11"/>
      <c r="AU80" s="11">
        <f t="shared" si="1"/>
        <v>-386.17</v>
      </c>
      <c r="AV80" s="11">
        <v>2897.24</v>
      </c>
    </row>
    <row r="81" spans="1:48" x14ac:dyDescent="0.25">
      <c r="A81" s="10">
        <v>79</v>
      </c>
      <c r="B81" s="10">
        <v>238</v>
      </c>
      <c r="C81" s="1" t="s">
        <v>153</v>
      </c>
      <c r="D81" s="1" t="s">
        <v>54</v>
      </c>
      <c r="E81" s="11">
        <v>1996</v>
      </c>
      <c r="F81" s="11"/>
      <c r="G81" s="11"/>
      <c r="H81" s="11"/>
      <c r="I81" s="11"/>
      <c r="J81" s="11"/>
      <c r="K81" s="11"/>
      <c r="L81" s="11"/>
      <c r="M81" s="11"/>
      <c r="N81" s="11"/>
      <c r="O81" s="11">
        <v>-279.70999999999998</v>
      </c>
      <c r="P81" s="11"/>
      <c r="Q81" s="11">
        <v>-60.02</v>
      </c>
      <c r="R81" s="11"/>
      <c r="S81" s="11"/>
      <c r="T81" s="11"/>
      <c r="U81" s="11"/>
      <c r="V81" s="11"/>
      <c r="W81" s="11">
        <v>160</v>
      </c>
      <c r="X81" s="11"/>
      <c r="Y81" s="11"/>
      <c r="Z81" s="11"/>
      <c r="AA81" s="11">
        <v>79.84</v>
      </c>
      <c r="AB81" s="11"/>
      <c r="AC81" s="11"/>
      <c r="AD81" s="11"/>
      <c r="AE81" s="11"/>
      <c r="AF81" s="11"/>
      <c r="AG81" s="11"/>
      <c r="AH81" s="11">
        <v>598.79999999999995</v>
      </c>
      <c r="AI81" s="11">
        <v>249.5</v>
      </c>
      <c r="AJ81" s="11">
        <v>59.88</v>
      </c>
      <c r="AK81" s="11">
        <v>-487.8</v>
      </c>
      <c r="AL81" s="11">
        <v>-287.68</v>
      </c>
      <c r="AM81" s="11"/>
      <c r="AN81" s="11"/>
      <c r="AO81" s="11"/>
      <c r="AP81" s="11"/>
      <c r="AQ81" s="11">
        <v>-19.96</v>
      </c>
      <c r="AR81" s="11"/>
      <c r="AS81" s="11"/>
      <c r="AT81" s="11"/>
      <c r="AU81" s="11">
        <f t="shared" si="1"/>
        <v>-795.44</v>
      </c>
      <c r="AV81" s="11">
        <v>2008.85</v>
      </c>
    </row>
    <row r="82" spans="1:48" x14ac:dyDescent="0.25">
      <c r="A82" s="10">
        <v>80</v>
      </c>
      <c r="B82" s="10">
        <v>29</v>
      </c>
      <c r="C82" s="1" t="s">
        <v>154</v>
      </c>
      <c r="D82" s="1" t="s">
        <v>54</v>
      </c>
      <c r="E82" s="11">
        <v>1874</v>
      </c>
      <c r="F82" s="11"/>
      <c r="G82" s="11"/>
      <c r="H82" s="11"/>
      <c r="I82" s="11"/>
      <c r="J82" s="11"/>
      <c r="K82" s="11"/>
      <c r="L82" s="11"/>
      <c r="M82" s="11"/>
      <c r="N82" s="11"/>
      <c r="O82" s="11">
        <v>-251.15</v>
      </c>
      <c r="P82" s="11"/>
      <c r="Q82" s="11">
        <v>-44.32</v>
      </c>
      <c r="R82" s="11"/>
      <c r="S82" s="11"/>
      <c r="T82" s="11"/>
      <c r="U82" s="11"/>
      <c r="V82" s="11"/>
      <c r="W82" s="11">
        <v>160</v>
      </c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>
        <v>562.20000000000005</v>
      </c>
      <c r="AI82" s="11">
        <v>249.87</v>
      </c>
      <c r="AJ82" s="11">
        <v>59.97</v>
      </c>
      <c r="AK82" s="11"/>
      <c r="AL82" s="11"/>
      <c r="AM82" s="11"/>
      <c r="AN82" s="11"/>
      <c r="AO82" s="11"/>
      <c r="AP82" s="11"/>
      <c r="AQ82" s="11">
        <v>-18.739999999999998</v>
      </c>
      <c r="AR82" s="11"/>
      <c r="AS82" s="11"/>
      <c r="AT82" s="11"/>
      <c r="AU82" s="11">
        <f t="shared" si="1"/>
        <v>-18.739999999999998</v>
      </c>
      <c r="AV82" s="11">
        <v>2591.83</v>
      </c>
    </row>
    <row r="83" spans="1:48" x14ac:dyDescent="0.25">
      <c r="A83" s="10">
        <v>81</v>
      </c>
      <c r="B83" s="10">
        <v>615</v>
      </c>
      <c r="C83" s="1" t="s">
        <v>155</v>
      </c>
      <c r="D83" s="1" t="s">
        <v>120</v>
      </c>
      <c r="E83" s="11">
        <v>544.79999999999995</v>
      </c>
      <c r="F83" s="11"/>
      <c r="G83" s="11"/>
      <c r="H83" s="11"/>
      <c r="I83" s="11"/>
      <c r="J83" s="11"/>
      <c r="K83" s="11"/>
      <c r="L83" s="11"/>
      <c r="M83" s="11"/>
      <c r="N83" s="11"/>
      <c r="O83" s="11">
        <v>-40.86</v>
      </c>
      <c r="P83" s="11"/>
      <c r="Q83" s="11"/>
      <c r="R83" s="11"/>
      <c r="S83" s="11"/>
      <c r="T83" s="11"/>
      <c r="U83" s="11"/>
      <c r="V83" s="11"/>
      <c r="W83" s="11">
        <v>160</v>
      </c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>
        <f t="shared" si="1"/>
        <v>0</v>
      </c>
      <c r="AV83" s="11">
        <v>663.94</v>
      </c>
    </row>
    <row r="84" spans="1:48" x14ac:dyDescent="0.25">
      <c r="A84" s="10">
        <v>82</v>
      </c>
      <c r="B84" s="10">
        <v>241</v>
      </c>
      <c r="C84" s="1" t="s">
        <v>156</v>
      </c>
      <c r="D84" s="1" t="s">
        <v>60</v>
      </c>
      <c r="E84" s="11">
        <v>1996</v>
      </c>
      <c r="F84" s="11"/>
      <c r="G84" s="11"/>
      <c r="H84" s="11">
        <v>418</v>
      </c>
      <c r="I84" s="11"/>
      <c r="J84" s="11"/>
      <c r="K84" s="11"/>
      <c r="L84" s="11"/>
      <c r="M84" s="11"/>
      <c r="N84" s="11"/>
      <c r="O84" s="11">
        <v>-235.26</v>
      </c>
      <c r="P84" s="11"/>
      <c r="Q84" s="11">
        <v>-21.36</v>
      </c>
      <c r="R84" s="11"/>
      <c r="S84" s="11"/>
      <c r="T84" s="11"/>
      <c r="U84" s="11"/>
      <c r="V84" s="11"/>
      <c r="W84" s="11">
        <v>160</v>
      </c>
      <c r="X84" s="11"/>
      <c r="Y84" s="11"/>
      <c r="Z84" s="11"/>
      <c r="AA84" s="11"/>
      <c r="AB84" s="11"/>
      <c r="AC84" s="11"/>
      <c r="AD84" s="11"/>
      <c r="AE84" s="11">
        <v>199.6</v>
      </c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>
        <f t="shared" si="1"/>
        <v>0</v>
      </c>
      <c r="AV84" s="11">
        <v>2516.98</v>
      </c>
    </row>
    <row r="85" spans="1:48" x14ac:dyDescent="0.25">
      <c r="A85" s="10">
        <v>83</v>
      </c>
      <c r="B85" s="10">
        <v>622</v>
      </c>
      <c r="C85" s="1" t="s">
        <v>157</v>
      </c>
      <c r="D85" s="1" t="s">
        <v>120</v>
      </c>
      <c r="E85" s="11">
        <v>544.79999999999995</v>
      </c>
      <c r="F85" s="11"/>
      <c r="G85" s="11"/>
      <c r="H85" s="11"/>
      <c r="I85" s="11"/>
      <c r="J85" s="11"/>
      <c r="K85" s="11"/>
      <c r="L85" s="11"/>
      <c r="M85" s="11"/>
      <c r="N85" s="11"/>
      <c r="O85" s="11">
        <v>-40.86</v>
      </c>
      <c r="P85" s="11"/>
      <c r="Q85" s="11"/>
      <c r="R85" s="11"/>
      <c r="S85" s="11"/>
      <c r="T85" s="11"/>
      <c r="U85" s="11"/>
      <c r="V85" s="11"/>
      <c r="W85" s="11">
        <v>160</v>
      </c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>
        <f t="shared" si="1"/>
        <v>0</v>
      </c>
      <c r="AV85" s="11">
        <v>663.94</v>
      </c>
    </row>
    <row r="86" spans="1:48" x14ac:dyDescent="0.25">
      <c r="A86" s="10">
        <v>84</v>
      </c>
      <c r="B86" s="10">
        <v>243</v>
      </c>
      <c r="C86" s="1" t="s">
        <v>158</v>
      </c>
      <c r="D86" s="1" t="s">
        <v>159</v>
      </c>
      <c r="E86" s="11">
        <v>1996</v>
      </c>
      <c r="F86" s="11"/>
      <c r="G86" s="11"/>
      <c r="H86" s="11"/>
      <c r="I86" s="11">
        <v>124.2</v>
      </c>
      <c r="J86" s="11"/>
      <c r="K86" s="11"/>
      <c r="L86" s="11"/>
      <c r="M86" s="11"/>
      <c r="N86" s="11">
        <v>29.81</v>
      </c>
      <c r="O86" s="11">
        <v>-349.02</v>
      </c>
      <c r="P86" s="11"/>
      <c r="Q86" s="11">
        <v>-89.5</v>
      </c>
      <c r="R86" s="11"/>
      <c r="S86" s="11"/>
      <c r="T86" s="11"/>
      <c r="U86" s="11"/>
      <c r="V86" s="11"/>
      <c r="W86" s="11">
        <v>160</v>
      </c>
      <c r="X86" s="11"/>
      <c r="Y86" s="11"/>
      <c r="Z86" s="11">
        <v>239.52</v>
      </c>
      <c r="AA86" s="11"/>
      <c r="AB86" s="11"/>
      <c r="AC86" s="11"/>
      <c r="AD86" s="11">
        <v>99.8</v>
      </c>
      <c r="AE86" s="11"/>
      <c r="AF86" s="11"/>
      <c r="AG86" s="11"/>
      <c r="AH86" s="11">
        <v>598.79999999999995</v>
      </c>
      <c r="AI86" s="11">
        <v>332.67</v>
      </c>
      <c r="AJ86" s="11">
        <v>79.84</v>
      </c>
      <c r="AK86" s="11">
        <v>-544.36</v>
      </c>
      <c r="AL86" s="11"/>
      <c r="AM86" s="11"/>
      <c r="AN86" s="11"/>
      <c r="AO86" s="11"/>
      <c r="AP86" s="11">
        <v>-45.77</v>
      </c>
      <c r="AQ86" s="11"/>
      <c r="AR86" s="11"/>
      <c r="AS86" s="11"/>
      <c r="AT86" s="11"/>
      <c r="AU86" s="11">
        <f t="shared" si="1"/>
        <v>-590.13</v>
      </c>
      <c r="AV86" s="11">
        <v>2631.99</v>
      </c>
    </row>
    <row r="87" spans="1:48" x14ac:dyDescent="0.25">
      <c r="A87" s="10">
        <v>85</v>
      </c>
      <c r="B87" s="10">
        <v>215</v>
      </c>
      <c r="C87" s="1" t="s">
        <v>160</v>
      </c>
      <c r="D87" s="1" t="s">
        <v>47</v>
      </c>
      <c r="E87" s="11">
        <v>1874</v>
      </c>
      <c r="F87" s="11"/>
      <c r="G87" s="11"/>
      <c r="H87" s="11"/>
      <c r="I87" s="11"/>
      <c r="J87" s="11"/>
      <c r="K87" s="11"/>
      <c r="L87" s="11"/>
      <c r="M87" s="11"/>
      <c r="N87" s="11"/>
      <c r="O87" s="11">
        <v>-152.97999999999999</v>
      </c>
      <c r="P87" s="11"/>
      <c r="Q87" s="11"/>
      <c r="R87" s="11"/>
      <c r="S87" s="11"/>
      <c r="T87" s="11"/>
      <c r="U87" s="11"/>
      <c r="V87" s="11"/>
      <c r="W87" s="11">
        <v>160</v>
      </c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>
        <v>-18.739999999999998</v>
      </c>
      <c r="AR87" s="11"/>
      <c r="AS87" s="11"/>
      <c r="AT87" s="11"/>
      <c r="AU87" s="11">
        <f t="shared" si="1"/>
        <v>-18.739999999999998</v>
      </c>
      <c r="AV87" s="11">
        <v>1862.28</v>
      </c>
    </row>
    <row r="88" spans="1:48" x14ac:dyDescent="0.25">
      <c r="A88" s="10">
        <v>86</v>
      </c>
      <c r="B88" s="10">
        <v>27</v>
      </c>
      <c r="C88" s="1" t="s">
        <v>161</v>
      </c>
      <c r="D88" s="1" t="s">
        <v>54</v>
      </c>
      <c r="E88" s="11">
        <v>1874</v>
      </c>
      <c r="F88" s="11"/>
      <c r="G88" s="11"/>
      <c r="H88" s="11"/>
      <c r="I88" s="11"/>
      <c r="J88" s="11"/>
      <c r="K88" s="11"/>
      <c r="L88" s="11"/>
      <c r="M88" s="11"/>
      <c r="N88" s="11"/>
      <c r="O88" s="11">
        <v>-152.97999999999999</v>
      </c>
      <c r="P88" s="11"/>
      <c r="Q88" s="11"/>
      <c r="R88" s="11"/>
      <c r="S88" s="11"/>
      <c r="T88" s="11"/>
      <c r="U88" s="11"/>
      <c r="V88" s="11"/>
      <c r="W88" s="11">
        <v>160</v>
      </c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>
        <v>-538.64</v>
      </c>
      <c r="AO88" s="11"/>
      <c r="AP88" s="11"/>
      <c r="AQ88" s="11">
        <v>-18.739999999999998</v>
      </c>
      <c r="AR88" s="11"/>
      <c r="AS88" s="11"/>
      <c r="AT88" s="11"/>
      <c r="AU88" s="11">
        <f t="shared" si="1"/>
        <v>-557.38</v>
      </c>
      <c r="AV88" s="11">
        <v>1323.64</v>
      </c>
    </row>
    <row r="89" spans="1:48" x14ac:dyDescent="0.25">
      <c r="A89" s="10">
        <v>87</v>
      </c>
      <c r="B89" s="10">
        <v>246</v>
      </c>
      <c r="C89" s="1" t="s">
        <v>162</v>
      </c>
      <c r="D89" s="1" t="s">
        <v>54</v>
      </c>
      <c r="E89" s="11">
        <v>1874</v>
      </c>
      <c r="F89" s="11"/>
      <c r="G89" s="11"/>
      <c r="H89" s="11"/>
      <c r="I89" s="11">
        <v>266.52</v>
      </c>
      <c r="J89" s="11"/>
      <c r="K89" s="11">
        <v>-763.33</v>
      </c>
      <c r="L89" s="11"/>
      <c r="M89" s="11"/>
      <c r="N89" s="11">
        <v>63.96</v>
      </c>
      <c r="O89" s="11">
        <v>-333.02</v>
      </c>
      <c r="P89" s="11"/>
      <c r="Q89" s="11">
        <v>-0.51</v>
      </c>
      <c r="R89" s="11"/>
      <c r="S89" s="11"/>
      <c r="T89" s="11"/>
      <c r="U89" s="11"/>
      <c r="V89" s="11"/>
      <c r="W89" s="11">
        <v>160</v>
      </c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>
        <v>562.20000000000005</v>
      </c>
      <c r="AI89" s="11">
        <v>499.73</v>
      </c>
      <c r="AJ89" s="11">
        <v>119.94</v>
      </c>
      <c r="AK89" s="11"/>
      <c r="AL89" s="11"/>
      <c r="AM89" s="11"/>
      <c r="AN89" s="11"/>
      <c r="AO89" s="11"/>
      <c r="AP89" s="11"/>
      <c r="AQ89" s="11">
        <v>-18.739999999999998</v>
      </c>
      <c r="AR89" s="11"/>
      <c r="AS89" s="11"/>
      <c r="AT89" s="11"/>
      <c r="AU89" s="11">
        <f t="shared" si="1"/>
        <v>-18.739999999999998</v>
      </c>
      <c r="AV89" s="11">
        <v>2430.75</v>
      </c>
    </row>
    <row r="90" spans="1:48" x14ac:dyDescent="0.25">
      <c r="A90" s="10">
        <v>88</v>
      </c>
      <c r="B90" s="10">
        <v>25</v>
      </c>
      <c r="C90" s="1" t="s">
        <v>163</v>
      </c>
      <c r="D90" s="1" t="s">
        <v>54</v>
      </c>
      <c r="E90" s="11">
        <v>1874</v>
      </c>
      <c r="F90" s="11"/>
      <c r="G90" s="11"/>
      <c r="H90" s="11">
        <v>418</v>
      </c>
      <c r="I90" s="11"/>
      <c r="J90" s="11"/>
      <c r="K90" s="11"/>
      <c r="L90" s="11"/>
      <c r="M90" s="11"/>
      <c r="N90" s="11"/>
      <c r="O90" s="11">
        <v>-196.66</v>
      </c>
      <c r="P90" s="11"/>
      <c r="Q90" s="11">
        <v>-14.35</v>
      </c>
      <c r="R90" s="11"/>
      <c r="S90" s="11"/>
      <c r="T90" s="11"/>
      <c r="U90" s="11"/>
      <c r="V90" s="11"/>
      <c r="W90" s="11">
        <v>160</v>
      </c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>
        <v>-18.739999999999998</v>
      </c>
      <c r="AR90" s="11"/>
      <c r="AS90" s="11"/>
      <c r="AT90" s="11"/>
      <c r="AU90" s="11">
        <f t="shared" si="1"/>
        <v>-18.739999999999998</v>
      </c>
      <c r="AV90" s="11">
        <v>2222.25</v>
      </c>
    </row>
    <row r="91" spans="1:48" x14ac:dyDescent="0.25">
      <c r="A91" s="10">
        <v>89</v>
      </c>
      <c r="B91" s="10">
        <v>86</v>
      </c>
      <c r="C91" s="1" t="s">
        <v>164</v>
      </c>
      <c r="D91" s="1" t="s">
        <v>60</v>
      </c>
      <c r="E91" s="11">
        <v>1874</v>
      </c>
      <c r="F91" s="11"/>
      <c r="G91" s="11"/>
      <c r="H91" s="11"/>
      <c r="I91" s="11"/>
      <c r="J91" s="11"/>
      <c r="K91" s="11"/>
      <c r="L91" s="11"/>
      <c r="M91" s="11"/>
      <c r="N91" s="11"/>
      <c r="O91" s="11">
        <v>-251.15</v>
      </c>
      <c r="P91" s="11"/>
      <c r="Q91" s="11">
        <v>-44.32</v>
      </c>
      <c r="R91" s="11"/>
      <c r="S91" s="11"/>
      <c r="T91" s="11"/>
      <c r="U91" s="11"/>
      <c r="V91" s="11"/>
      <c r="W91" s="11">
        <v>160</v>
      </c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>
        <v>562.20000000000005</v>
      </c>
      <c r="AI91" s="11">
        <v>249.87</v>
      </c>
      <c r="AJ91" s="11">
        <v>59.97</v>
      </c>
      <c r="AK91" s="11"/>
      <c r="AL91" s="11"/>
      <c r="AM91" s="11"/>
      <c r="AN91" s="11">
        <v>-821.91</v>
      </c>
      <c r="AO91" s="11"/>
      <c r="AP91" s="11"/>
      <c r="AQ91" s="11">
        <v>-18.739999999999998</v>
      </c>
      <c r="AR91" s="11"/>
      <c r="AS91" s="11"/>
      <c r="AT91" s="11"/>
      <c r="AU91" s="11">
        <f t="shared" si="1"/>
        <v>-840.65</v>
      </c>
      <c r="AV91" s="11">
        <v>1769.92</v>
      </c>
    </row>
    <row r="92" spans="1:48" x14ac:dyDescent="0.25">
      <c r="A92" s="10">
        <v>90</v>
      </c>
      <c r="B92" s="10">
        <v>250</v>
      </c>
      <c r="C92" s="1" t="s">
        <v>165</v>
      </c>
      <c r="D92" s="1" t="s">
        <v>54</v>
      </c>
      <c r="E92" s="11">
        <v>1674.06</v>
      </c>
      <c r="F92" s="11">
        <v>-601.73</v>
      </c>
      <c r="G92" s="11"/>
      <c r="H92" s="11"/>
      <c r="I92" s="11"/>
      <c r="J92" s="11"/>
      <c r="K92" s="11"/>
      <c r="L92" s="11"/>
      <c r="M92" s="11"/>
      <c r="N92" s="11"/>
      <c r="O92" s="11">
        <v>-213.6</v>
      </c>
      <c r="P92" s="11"/>
      <c r="Q92" s="11"/>
      <c r="R92" s="11"/>
      <c r="S92" s="11">
        <v>-187.93</v>
      </c>
      <c r="T92" s="11">
        <v>506.55</v>
      </c>
      <c r="U92" s="11">
        <v>168.85</v>
      </c>
      <c r="V92" s="11"/>
      <c r="W92" s="11">
        <v>160</v>
      </c>
      <c r="X92" s="11"/>
      <c r="Y92" s="11"/>
      <c r="Z92" s="11"/>
      <c r="AA92" s="11"/>
      <c r="AB92" s="11"/>
      <c r="AC92" s="11"/>
      <c r="AD92" s="11">
        <v>83.7</v>
      </c>
      <c r="AE92" s="11"/>
      <c r="AF92" s="11"/>
      <c r="AG92" s="11"/>
      <c r="AH92" s="11"/>
      <c r="AI92" s="11"/>
      <c r="AJ92" s="11"/>
      <c r="AK92" s="11"/>
      <c r="AL92" s="11"/>
      <c r="AM92" s="11"/>
      <c r="AN92" s="11">
        <v>-220.98</v>
      </c>
      <c r="AO92" s="11">
        <v>-445.37</v>
      </c>
      <c r="AP92" s="11"/>
      <c r="AQ92" s="11"/>
      <c r="AR92" s="11"/>
      <c r="AS92" s="11"/>
      <c r="AT92" s="11"/>
      <c r="AU92" s="11">
        <f t="shared" si="1"/>
        <v>-666.35</v>
      </c>
      <c r="AV92" s="11">
        <v>923.55</v>
      </c>
    </row>
    <row r="93" spans="1:48" x14ac:dyDescent="0.25">
      <c r="A93" s="10">
        <v>91</v>
      </c>
      <c r="B93" s="10">
        <v>255</v>
      </c>
      <c r="C93" s="1" t="s">
        <v>166</v>
      </c>
      <c r="D93" s="1" t="s">
        <v>60</v>
      </c>
      <c r="E93" s="11">
        <v>1996</v>
      </c>
      <c r="F93" s="11"/>
      <c r="G93" s="11"/>
      <c r="H93" s="11"/>
      <c r="I93" s="11"/>
      <c r="J93" s="11"/>
      <c r="K93" s="11"/>
      <c r="L93" s="11"/>
      <c r="M93" s="11"/>
      <c r="N93" s="11"/>
      <c r="O93" s="11">
        <v>-282.18</v>
      </c>
      <c r="P93" s="11"/>
      <c r="Q93" s="11">
        <v>-32.950000000000003</v>
      </c>
      <c r="R93" s="11"/>
      <c r="S93" s="11"/>
      <c r="T93" s="11"/>
      <c r="U93" s="11"/>
      <c r="V93" s="11"/>
      <c r="W93" s="11">
        <v>160</v>
      </c>
      <c r="X93" s="11"/>
      <c r="Y93" s="11"/>
      <c r="Z93" s="11"/>
      <c r="AA93" s="11">
        <v>79.84</v>
      </c>
      <c r="AB93" s="11"/>
      <c r="AC93" s="11"/>
      <c r="AD93" s="11"/>
      <c r="AE93" s="11"/>
      <c r="AF93" s="11"/>
      <c r="AG93" s="11"/>
      <c r="AH93" s="11">
        <v>598.79999999999995</v>
      </c>
      <c r="AI93" s="11">
        <v>266.13</v>
      </c>
      <c r="AJ93" s="11">
        <v>63.87</v>
      </c>
      <c r="AK93" s="11"/>
      <c r="AL93" s="11"/>
      <c r="AM93" s="11"/>
      <c r="AN93" s="11">
        <v>-620.17999999999995</v>
      </c>
      <c r="AO93" s="11"/>
      <c r="AP93" s="11"/>
      <c r="AQ93" s="11"/>
      <c r="AR93" s="11"/>
      <c r="AS93" s="11"/>
      <c r="AT93" s="11"/>
      <c r="AU93" s="11">
        <f t="shared" si="1"/>
        <v>-620.17999999999995</v>
      </c>
      <c r="AV93" s="11">
        <v>2229.33</v>
      </c>
    </row>
    <row r="94" spans="1:48" x14ac:dyDescent="0.25">
      <c r="A94" s="10">
        <v>92</v>
      </c>
      <c r="B94" s="10">
        <v>277</v>
      </c>
      <c r="C94" s="1" t="s">
        <v>167</v>
      </c>
      <c r="D94" s="1" t="s">
        <v>47</v>
      </c>
      <c r="E94" s="11">
        <v>1874</v>
      </c>
      <c r="F94" s="11"/>
      <c r="G94" s="11"/>
      <c r="H94" s="11"/>
      <c r="I94" s="11"/>
      <c r="J94" s="11"/>
      <c r="K94" s="11"/>
      <c r="L94" s="11"/>
      <c r="M94" s="11"/>
      <c r="N94" s="11"/>
      <c r="O94" s="11">
        <v>-152.97999999999999</v>
      </c>
      <c r="P94" s="11"/>
      <c r="Q94" s="11"/>
      <c r="R94" s="11"/>
      <c r="S94" s="11"/>
      <c r="T94" s="11"/>
      <c r="U94" s="11"/>
      <c r="V94" s="11"/>
      <c r="W94" s="11">
        <v>160</v>
      </c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>
        <v>-18.739999999999998</v>
      </c>
      <c r="AR94" s="11"/>
      <c r="AS94" s="11"/>
      <c r="AT94" s="11"/>
      <c r="AU94" s="11">
        <f t="shared" si="1"/>
        <v>-18.739999999999998</v>
      </c>
      <c r="AV94" s="11">
        <v>1862.28</v>
      </c>
    </row>
    <row r="95" spans="1:48" x14ac:dyDescent="0.25">
      <c r="A95" s="10">
        <v>93</v>
      </c>
      <c r="B95" s="10">
        <v>12</v>
      </c>
      <c r="C95" s="1" t="s">
        <v>168</v>
      </c>
      <c r="D95" s="1" t="s">
        <v>47</v>
      </c>
      <c r="E95" s="11">
        <v>1874</v>
      </c>
      <c r="F95" s="11"/>
      <c r="G95" s="11"/>
      <c r="H95" s="11"/>
      <c r="I95" s="11"/>
      <c r="J95" s="11"/>
      <c r="K95" s="11"/>
      <c r="L95" s="11"/>
      <c r="M95" s="11"/>
      <c r="N95" s="11"/>
      <c r="O95" s="11">
        <v>-152.97999999999999</v>
      </c>
      <c r="P95" s="11"/>
      <c r="Q95" s="11"/>
      <c r="R95" s="11"/>
      <c r="S95" s="11"/>
      <c r="T95" s="11"/>
      <c r="U95" s="11"/>
      <c r="V95" s="11"/>
      <c r="W95" s="11">
        <v>160</v>
      </c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>
        <f t="shared" si="1"/>
        <v>0</v>
      </c>
      <c r="AV95" s="11">
        <v>1881.02</v>
      </c>
    </row>
    <row r="96" spans="1:48" x14ac:dyDescent="0.25">
      <c r="A96" s="10">
        <v>94</v>
      </c>
      <c r="B96" s="10">
        <v>0</v>
      </c>
      <c r="C96" s="1" t="s">
        <v>169</v>
      </c>
      <c r="D96" s="1" t="s">
        <v>170</v>
      </c>
      <c r="E96" s="11"/>
      <c r="F96" s="11"/>
      <c r="G96" s="11"/>
      <c r="H96" s="11"/>
      <c r="I96" s="11"/>
      <c r="J96" s="11"/>
      <c r="K96" s="11"/>
      <c r="L96" s="11"/>
      <c r="M96" s="11">
        <v>4635</v>
      </c>
      <c r="N96" s="11"/>
      <c r="O96" s="11"/>
      <c r="P96" s="11">
        <v>-509.85</v>
      </c>
      <c r="Q96" s="11">
        <v>-292.02999999999997</v>
      </c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>
        <f t="shared" si="1"/>
        <v>0</v>
      </c>
      <c r="AV96" s="11">
        <v>3833.12</v>
      </c>
    </row>
    <row r="97" spans="1:48" x14ac:dyDescent="0.25">
      <c r="A97" s="10">
        <v>95</v>
      </c>
      <c r="B97" s="10">
        <v>284</v>
      </c>
      <c r="C97" s="1" t="s">
        <v>171</v>
      </c>
      <c r="D97" s="1" t="s">
        <v>172</v>
      </c>
      <c r="E97" s="11">
        <v>1674.06</v>
      </c>
      <c r="F97" s="11">
        <v>-403.4</v>
      </c>
      <c r="G97" s="11"/>
      <c r="H97" s="11"/>
      <c r="I97" s="11"/>
      <c r="J97" s="11"/>
      <c r="K97" s="11"/>
      <c r="L97" s="11"/>
      <c r="M97" s="11"/>
      <c r="N97" s="11"/>
      <c r="O97" s="11">
        <v>-175.74</v>
      </c>
      <c r="P97" s="11"/>
      <c r="Q97" s="11"/>
      <c r="R97" s="11"/>
      <c r="S97" s="11">
        <v>-91.56</v>
      </c>
      <c r="T97" s="11">
        <v>332.67</v>
      </c>
      <c r="U97" s="11">
        <v>110.89</v>
      </c>
      <c r="V97" s="11"/>
      <c r="W97" s="11">
        <v>160</v>
      </c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>
        <v>-537.41</v>
      </c>
      <c r="AO97" s="11"/>
      <c r="AP97" s="11"/>
      <c r="AQ97" s="11">
        <v>-18.739999999999998</v>
      </c>
      <c r="AR97" s="11"/>
      <c r="AS97" s="11"/>
      <c r="AT97" s="11"/>
      <c r="AU97" s="11">
        <f t="shared" si="1"/>
        <v>-556.15</v>
      </c>
      <c r="AV97" s="11">
        <v>1050.77</v>
      </c>
    </row>
    <row r="98" spans="1:48" x14ac:dyDescent="0.25">
      <c r="A98" s="10">
        <v>96</v>
      </c>
      <c r="B98" s="10">
        <v>253</v>
      </c>
      <c r="C98" s="1" t="s">
        <v>173</v>
      </c>
      <c r="D98" s="1" t="s">
        <v>129</v>
      </c>
      <c r="E98" s="11">
        <v>1996</v>
      </c>
      <c r="F98" s="11"/>
      <c r="G98" s="11"/>
      <c r="H98" s="11"/>
      <c r="I98" s="11"/>
      <c r="J98" s="11"/>
      <c r="K98" s="11"/>
      <c r="L98" s="11"/>
      <c r="M98" s="11"/>
      <c r="N98" s="11"/>
      <c r="O98" s="11">
        <v>-242.58</v>
      </c>
      <c r="P98" s="11"/>
      <c r="Q98" s="11">
        <v>-25.39</v>
      </c>
      <c r="R98" s="11"/>
      <c r="S98" s="11"/>
      <c r="T98" s="11"/>
      <c r="U98" s="11"/>
      <c r="V98" s="11"/>
      <c r="W98" s="11">
        <v>160</v>
      </c>
      <c r="X98" s="11"/>
      <c r="Y98" s="11"/>
      <c r="Z98" s="11"/>
      <c r="AA98" s="11">
        <v>79.84</v>
      </c>
      <c r="AB98" s="11"/>
      <c r="AC98" s="11"/>
      <c r="AD98" s="11"/>
      <c r="AE98" s="11"/>
      <c r="AF98" s="11"/>
      <c r="AG98" s="11"/>
      <c r="AH98" s="11">
        <v>598.79999999999995</v>
      </c>
      <c r="AI98" s="11"/>
      <c r="AJ98" s="11"/>
      <c r="AK98" s="11"/>
      <c r="AL98" s="11"/>
      <c r="AM98" s="11"/>
      <c r="AN98" s="11">
        <v>-791.59</v>
      </c>
      <c r="AO98" s="11"/>
      <c r="AP98" s="11"/>
      <c r="AQ98" s="11"/>
      <c r="AR98" s="11"/>
      <c r="AS98" s="11"/>
      <c r="AT98" s="11"/>
      <c r="AU98" s="11">
        <f t="shared" si="1"/>
        <v>-791.59</v>
      </c>
      <c r="AV98" s="11">
        <v>1775.08</v>
      </c>
    </row>
    <row r="99" spans="1:48" x14ac:dyDescent="0.25">
      <c r="A99" s="10">
        <v>97</v>
      </c>
      <c r="B99" s="10">
        <v>251</v>
      </c>
      <c r="C99" s="1" t="s">
        <v>174</v>
      </c>
      <c r="D99" s="1" t="s">
        <v>159</v>
      </c>
      <c r="E99" s="11">
        <v>1996</v>
      </c>
      <c r="F99" s="11"/>
      <c r="G99" s="11"/>
      <c r="H99" s="11"/>
      <c r="I99" s="11"/>
      <c r="J99" s="11">
        <v>2250</v>
      </c>
      <c r="K99" s="11"/>
      <c r="L99" s="11"/>
      <c r="M99" s="11"/>
      <c r="N99" s="11"/>
      <c r="O99" s="11">
        <v>-464.55</v>
      </c>
      <c r="P99" s="11"/>
      <c r="Q99" s="11">
        <v>-195.96</v>
      </c>
      <c r="R99" s="11"/>
      <c r="S99" s="11"/>
      <c r="T99" s="11"/>
      <c r="U99" s="11"/>
      <c r="V99" s="11"/>
      <c r="W99" s="11">
        <v>160</v>
      </c>
      <c r="X99" s="11"/>
      <c r="Y99" s="11"/>
      <c r="Z99" s="11"/>
      <c r="AA99" s="11">
        <v>79.84</v>
      </c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>
        <v>-654.22</v>
      </c>
      <c r="AO99" s="11">
        <v>-249.42</v>
      </c>
      <c r="AP99" s="11"/>
      <c r="AQ99" s="11"/>
      <c r="AR99" s="11"/>
      <c r="AS99" s="11"/>
      <c r="AT99" s="11"/>
      <c r="AU99" s="11">
        <f t="shared" si="1"/>
        <v>-903.64</v>
      </c>
      <c r="AV99" s="11">
        <v>2921.69</v>
      </c>
    </row>
    <row r="100" spans="1:48" x14ac:dyDescent="0.25">
      <c r="A100" s="10">
        <v>98</v>
      </c>
      <c r="B100" s="10">
        <v>254</v>
      </c>
      <c r="C100" s="1" t="s">
        <v>175</v>
      </c>
      <c r="D100" s="1" t="s">
        <v>159</v>
      </c>
      <c r="E100" s="11">
        <v>1996</v>
      </c>
      <c r="F100" s="11"/>
      <c r="G100" s="11"/>
      <c r="H100" s="11"/>
      <c r="I100" s="11">
        <v>266.13</v>
      </c>
      <c r="J100" s="11"/>
      <c r="K100" s="11"/>
      <c r="L100" s="11"/>
      <c r="M100" s="11"/>
      <c r="N100" s="11">
        <v>63.87</v>
      </c>
      <c r="O100" s="11">
        <v>-369</v>
      </c>
      <c r="P100" s="11"/>
      <c r="Q100" s="11">
        <v>-79.48</v>
      </c>
      <c r="R100" s="11"/>
      <c r="S100" s="11"/>
      <c r="T100" s="11"/>
      <c r="U100" s="11"/>
      <c r="V100" s="11"/>
      <c r="W100" s="11">
        <v>160</v>
      </c>
      <c r="X100" s="11"/>
      <c r="Y100" s="11"/>
      <c r="Z100" s="11"/>
      <c r="AA100" s="11"/>
      <c r="AB100" s="11"/>
      <c r="AC100" s="11"/>
      <c r="AD100" s="11">
        <v>99.8</v>
      </c>
      <c r="AE100" s="11"/>
      <c r="AF100" s="11"/>
      <c r="AG100" s="11"/>
      <c r="AH100" s="11">
        <v>598.79999999999995</v>
      </c>
      <c r="AI100" s="11">
        <v>499</v>
      </c>
      <c r="AJ100" s="11">
        <v>119.76</v>
      </c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>
        <f t="shared" si="1"/>
        <v>0</v>
      </c>
      <c r="AV100" s="11">
        <v>3354.88</v>
      </c>
    </row>
    <row r="101" spans="1:48" x14ac:dyDescent="0.25">
      <c r="A101" s="10">
        <v>99</v>
      </c>
      <c r="B101" s="10">
        <v>257</v>
      </c>
      <c r="C101" s="1" t="s">
        <v>176</v>
      </c>
      <c r="D101" s="1" t="s">
        <v>92</v>
      </c>
      <c r="E101" s="11">
        <v>1996</v>
      </c>
      <c r="F101" s="11"/>
      <c r="G101" s="11"/>
      <c r="H101" s="11"/>
      <c r="I101" s="11">
        <v>283.88</v>
      </c>
      <c r="J101" s="11"/>
      <c r="K101" s="11"/>
      <c r="L101" s="11"/>
      <c r="M101" s="11"/>
      <c r="N101" s="11">
        <v>68.13</v>
      </c>
      <c r="O101" s="11">
        <v>-375.06</v>
      </c>
      <c r="P101" s="11"/>
      <c r="Q101" s="11">
        <v>-113.5</v>
      </c>
      <c r="R101" s="11"/>
      <c r="S101" s="11"/>
      <c r="T101" s="11"/>
      <c r="U101" s="11"/>
      <c r="V101" s="11"/>
      <c r="W101" s="11">
        <v>160</v>
      </c>
      <c r="X101" s="11"/>
      <c r="Y101" s="11"/>
      <c r="Z101" s="11"/>
      <c r="AA101" s="11">
        <v>79.84</v>
      </c>
      <c r="AB101" s="11"/>
      <c r="AC101" s="11"/>
      <c r="AD101" s="11"/>
      <c r="AE101" s="11"/>
      <c r="AF101" s="11"/>
      <c r="AG101" s="11"/>
      <c r="AH101" s="11">
        <v>598.79999999999995</v>
      </c>
      <c r="AI101" s="11">
        <v>532.27</v>
      </c>
      <c r="AJ101" s="11">
        <v>127.74</v>
      </c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>
        <f t="shared" si="1"/>
        <v>0</v>
      </c>
      <c r="AV101" s="11">
        <v>3358.1</v>
      </c>
    </row>
    <row r="102" spans="1:48" x14ac:dyDescent="0.25">
      <c r="A102" s="10">
        <v>100</v>
      </c>
      <c r="B102" s="10">
        <v>259</v>
      </c>
      <c r="C102" s="1" t="s">
        <v>177</v>
      </c>
      <c r="D102" s="1" t="s">
        <v>54</v>
      </c>
      <c r="E102" s="11">
        <v>1996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>
        <v>-261.70999999999998</v>
      </c>
      <c r="P102" s="11"/>
      <c r="Q102" s="11">
        <v>-50.13</v>
      </c>
      <c r="R102" s="11"/>
      <c r="S102" s="11"/>
      <c r="T102" s="11"/>
      <c r="U102" s="11"/>
      <c r="V102" s="11"/>
      <c r="W102" s="11">
        <v>160</v>
      </c>
      <c r="X102" s="11"/>
      <c r="Y102" s="11"/>
      <c r="Z102" s="11">
        <v>239.65</v>
      </c>
      <c r="AA102" s="11"/>
      <c r="AB102" s="11"/>
      <c r="AC102" s="11"/>
      <c r="AD102" s="11">
        <v>99.8</v>
      </c>
      <c r="AE102" s="11"/>
      <c r="AF102" s="11"/>
      <c r="AG102" s="11"/>
      <c r="AH102" s="11">
        <v>251.11</v>
      </c>
      <c r="AI102" s="11">
        <v>199.6</v>
      </c>
      <c r="AJ102" s="11">
        <v>47.9</v>
      </c>
      <c r="AK102" s="11"/>
      <c r="AL102" s="11"/>
      <c r="AM102" s="11"/>
      <c r="AN102" s="11"/>
      <c r="AO102" s="11"/>
      <c r="AP102" s="11"/>
      <c r="AQ102" s="11">
        <v>-19.96</v>
      </c>
      <c r="AR102" s="11"/>
      <c r="AS102" s="11"/>
      <c r="AT102" s="11"/>
      <c r="AU102" s="11">
        <f t="shared" si="1"/>
        <v>-19.96</v>
      </c>
      <c r="AV102" s="11">
        <v>2662.26</v>
      </c>
    </row>
    <row r="103" spans="1:48" x14ac:dyDescent="0.25">
      <c r="A103" s="10">
        <v>101</v>
      </c>
      <c r="B103" s="10">
        <v>187</v>
      </c>
      <c r="C103" s="1" t="s">
        <v>178</v>
      </c>
      <c r="D103" s="1" t="s">
        <v>179</v>
      </c>
      <c r="E103" s="11">
        <v>544.05999999999995</v>
      </c>
      <c r="F103" s="11">
        <v>-5374.84</v>
      </c>
      <c r="G103" s="11">
        <v>3076.47</v>
      </c>
      <c r="H103" s="11"/>
      <c r="I103" s="11"/>
      <c r="J103" s="11"/>
      <c r="K103" s="11"/>
      <c r="L103" s="11"/>
      <c r="M103" s="11"/>
      <c r="N103" s="11"/>
      <c r="O103" s="11">
        <v>-713.08</v>
      </c>
      <c r="P103" s="11"/>
      <c r="Q103" s="11">
        <v>-181.15</v>
      </c>
      <c r="R103" s="11"/>
      <c r="S103" s="11"/>
      <c r="T103" s="11">
        <v>5294.71</v>
      </c>
      <c r="U103" s="11">
        <v>1764.9</v>
      </c>
      <c r="V103" s="11">
        <v>-1019.23</v>
      </c>
      <c r="W103" s="11">
        <v>160</v>
      </c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>
        <v>-1153.33</v>
      </c>
      <c r="AO103" s="11"/>
      <c r="AP103" s="11"/>
      <c r="AQ103" s="11"/>
      <c r="AR103" s="11"/>
      <c r="AS103" s="11"/>
      <c r="AT103" s="11"/>
      <c r="AU103" s="11">
        <f t="shared" si="1"/>
        <v>-1153.33</v>
      </c>
      <c r="AV103" s="11">
        <v>2398.5100000000002</v>
      </c>
    </row>
    <row r="104" spans="1:48" x14ac:dyDescent="0.25">
      <c r="A104" s="10">
        <v>102</v>
      </c>
      <c r="B104" s="10">
        <v>195</v>
      </c>
      <c r="C104" s="1" t="s">
        <v>180</v>
      </c>
      <c r="D104" s="1" t="s">
        <v>52</v>
      </c>
      <c r="E104" s="11">
        <v>2000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>
        <v>-164.32</v>
      </c>
      <c r="P104" s="11"/>
      <c r="Q104" s="11"/>
      <c r="R104" s="11"/>
      <c r="S104" s="11"/>
      <c r="T104" s="11"/>
      <c r="U104" s="11"/>
      <c r="V104" s="11"/>
      <c r="W104" s="11">
        <v>160</v>
      </c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>
        <v>-565.08000000000004</v>
      </c>
      <c r="AO104" s="11"/>
      <c r="AP104" s="11"/>
      <c r="AQ104" s="11"/>
      <c r="AR104" s="11"/>
      <c r="AS104" s="11"/>
      <c r="AT104" s="11"/>
      <c r="AU104" s="11">
        <f t="shared" si="1"/>
        <v>-565.08000000000004</v>
      </c>
      <c r="AV104" s="11">
        <v>1430.6</v>
      </c>
    </row>
    <row r="105" spans="1:48" x14ac:dyDescent="0.25">
      <c r="A105" s="10">
        <v>103</v>
      </c>
      <c r="B105" s="10">
        <v>621</v>
      </c>
      <c r="C105" s="1" t="s">
        <v>181</v>
      </c>
      <c r="D105" s="1" t="s">
        <v>120</v>
      </c>
      <c r="E105" s="11">
        <v>544.79999999999995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>
        <v>-40.86</v>
      </c>
      <c r="P105" s="11"/>
      <c r="Q105" s="11"/>
      <c r="R105" s="11"/>
      <c r="S105" s="11"/>
      <c r="T105" s="11"/>
      <c r="U105" s="11"/>
      <c r="V105" s="11"/>
      <c r="W105" s="11">
        <v>160</v>
      </c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>
        <f t="shared" si="1"/>
        <v>0</v>
      </c>
      <c r="AV105" s="11">
        <v>663.94</v>
      </c>
    </row>
    <row r="106" spans="1:48" x14ac:dyDescent="0.25">
      <c r="A106" s="10">
        <v>104</v>
      </c>
      <c r="B106" s="10">
        <v>260</v>
      </c>
      <c r="C106" s="1" t="s">
        <v>182</v>
      </c>
      <c r="D106" s="1" t="s">
        <v>159</v>
      </c>
      <c r="E106" s="11">
        <v>1996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>
        <v>-171.14</v>
      </c>
      <c r="P106" s="11"/>
      <c r="Q106" s="11"/>
      <c r="R106" s="11"/>
      <c r="S106" s="11"/>
      <c r="T106" s="11"/>
      <c r="U106" s="11"/>
      <c r="V106" s="11"/>
      <c r="W106" s="11">
        <v>160</v>
      </c>
      <c r="X106" s="11"/>
      <c r="Y106" s="11"/>
      <c r="Z106" s="11"/>
      <c r="AA106" s="11">
        <v>79.84</v>
      </c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>
        <v>-19.96</v>
      </c>
      <c r="AR106" s="11"/>
      <c r="AS106" s="11"/>
      <c r="AT106" s="11"/>
      <c r="AU106" s="11">
        <f t="shared" si="1"/>
        <v>-19.96</v>
      </c>
      <c r="AV106" s="11">
        <v>2044.74</v>
      </c>
    </row>
    <row r="107" spans="1:48" x14ac:dyDescent="0.25">
      <c r="A107" s="10">
        <v>105</v>
      </c>
      <c r="B107" s="10">
        <v>51</v>
      </c>
      <c r="C107" s="1" t="s">
        <v>183</v>
      </c>
      <c r="D107" s="1" t="s">
        <v>47</v>
      </c>
      <c r="E107" s="11">
        <v>1874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>
        <v>-152.97999999999999</v>
      </c>
      <c r="P107" s="11"/>
      <c r="Q107" s="11"/>
      <c r="R107" s="11"/>
      <c r="S107" s="11"/>
      <c r="T107" s="11"/>
      <c r="U107" s="11"/>
      <c r="V107" s="11"/>
      <c r="W107" s="11">
        <v>160</v>
      </c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>
        <v>-18.739999999999998</v>
      </c>
      <c r="AR107" s="11"/>
      <c r="AS107" s="11"/>
      <c r="AT107" s="11"/>
      <c r="AU107" s="11">
        <f t="shared" si="1"/>
        <v>-18.739999999999998</v>
      </c>
      <c r="AV107" s="11">
        <v>1862.28</v>
      </c>
    </row>
    <row r="108" spans="1:48" x14ac:dyDescent="0.25">
      <c r="A108" s="10">
        <v>106</v>
      </c>
      <c r="B108" s="10">
        <v>261</v>
      </c>
      <c r="C108" s="1" t="s">
        <v>184</v>
      </c>
      <c r="D108" s="1" t="s">
        <v>54</v>
      </c>
      <c r="E108" s="11">
        <v>1996</v>
      </c>
      <c r="F108" s="11"/>
      <c r="G108" s="11"/>
      <c r="H108" s="11"/>
      <c r="I108" s="11">
        <v>283.88</v>
      </c>
      <c r="J108" s="11"/>
      <c r="K108" s="11"/>
      <c r="L108" s="11"/>
      <c r="M108" s="11"/>
      <c r="N108" s="11">
        <v>68.13</v>
      </c>
      <c r="O108" s="11">
        <v>-391.83</v>
      </c>
      <c r="P108" s="11"/>
      <c r="Q108" s="11">
        <v>-128.94999999999999</v>
      </c>
      <c r="R108" s="11"/>
      <c r="S108" s="11"/>
      <c r="T108" s="11"/>
      <c r="U108" s="11"/>
      <c r="V108" s="11"/>
      <c r="W108" s="11">
        <v>160</v>
      </c>
      <c r="X108" s="11"/>
      <c r="Y108" s="11"/>
      <c r="Z108" s="11"/>
      <c r="AA108" s="11"/>
      <c r="AB108" s="11"/>
      <c r="AC108" s="11"/>
      <c r="AD108" s="11"/>
      <c r="AE108" s="11">
        <v>199.6</v>
      </c>
      <c r="AF108" s="11"/>
      <c r="AG108" s="11"/>
      <c r="AH108" s="11">
        <v>598.79999999999995</v>
      </c>
      <c r="AI108" s="11">
        <v>532.27</v>
      </c>
      <c r="AJ108" s="11">
        <v>127.74</v>
      </c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>
        <f t="shared" si="1"/>
        <v>0</v>
      </c>
      <c r="AV108" s="11">
        <v>3445.64</v>
      </c>
    </row>
    <row r="109" spans="1:48" x14ac:dyDescent="0.25">
      <c r="A109" s="10">
        <v>107</v>
      </c>
      <c r="B109" s="10">
        <v>262</v>
      </c>
      <c r="C109" s="1" t="s">
        <v>185</v>
      </c>
      <c r="D109" s="1" t="s">
        <v>67</v>
      </c>
      <c r="E109" s="11">
        <v>2263.46</v>
      </c>
      <c r="F109" s="11">
        <v>-4351.04</v>
      </c>
      <c r="G109" s="11"/>
      <c r="H109" s="11"/>
      <c r="I109" s="11"/>
      <c r="J109" s="11"/>
      <c r="K109" s="11"/>
      <c r="L109" s="11"/>
      <c r="M109" s="11"/>
      <c r="N109" s="11"/>
      <c r="O109" s="11">
        <v>-713.08</v>
      </c>
      <c r="P109" s="11"/>
      <c r="Q109" s="11">
        <v>-11.6</v>
      </c>
      <c r="R109" s="11"/>
      <c r="S109" s="11"/>
      <c r="T109" s="11">
        <v>4009.29</v>
      </c>
      <c r="U109" s="11">
        <v>1336.43</v>
      </c>
      <c r="V109" s="11">
        <v>-387.35</v>
      </c>
      <c r="W109" s="11">
        <v>160</v>
      </c>
      <c r="X109" s="11"/>
      <c r="Y109" s="11"/>
      <c r="Z109" s="11"/>
      <c r="AA109" s="11">
        <v>90.54</v>
      </c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>
        <f t="shared" si="1"/>
        <v>0</v>
      </c>
      <c r="AV109" s="11">
        <v>2396.65</v>
      </c>
    </row>
    <row r="110" spans="1:48" x14ac:dyDescent="0.25">
      <c r="A110" s="10">
        <v>108</v>
      </c>
      <c r="B110" s="10">
        <v>264</v>
      </c>
      <c r="C110" s="1" t="s">
        <v>186</v>
      </c>
      <c r="D110" s="1" t="s">
        <v>54</v>
      </c>
      <c r="E110" s="11">
        <v>1996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>
        <v>-279.70999999999998</v>
      </c>
      <c r="P110" s="11"/>
      <c r="Q110" s="11">
        <v>-45.8</v>
      </c>
      <c r="R110" s="11"/>
      <c r="S110" s="11"/>
      <c r="T110" s="11"/>
      <c r="U110" s="11"/>
      <c r="V110" s="11"/>
      <c r="W110" s="11">
        <v>160</v>
      </c>
      <c r="X110" s="11"/>
      <c r="Y110" s="11"/>
      <c r="Z110" s="11"/>
      <c r="AA110" s="11">
        <v>79.84</v>
      </c>
      <c r="AB110" s="11"/>
      <c r="AC110" s="11"/>
      <c r="AD110" s="11"/>
      <c r="AE110" s="11"/>
      <c r="AF110" s="11"/>
      <c r="AG110" s="11"/>
      <c r="AH110" s="11">
        <v>598.79999999999995</v>
      </c>
      <c r="AI110" s="11">
        <v>249.5</v>
      </c>
      <c r="AJ110" s="11">
        <v>59.88</v>
      </c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>
        <f t="shared" si="1"/>
        <v>0</v>
      </c>
      <c r="AV110" s="11">
        <v>2818.51</v>
      </c>
    </row>
    <row r="111" spans="1:48" x14ac:dyDescent="0.25">
      <c r="A111" s="10">
        <v>109</v>
      </c>
      <c r="B111" s="10">
        <v>265</v>
      </c>
      <c r="C111" s="1" t="s">
        <v>187</v>
      </c>
      <c r="D111" s="1" t="s">
        <v>159</v>
      </c>
      <c r="E111" s="11">
        <v>1996</v>
      </c>
      <c r="F111" s="11"/>
      <c r="G111" s="11"/>
      <c r="H111" s="11"/>
      <c r="I111" s="11">
        <v>266.13</v>
      </c>
      <c r="J111" s="11"/>
      <c r="K111" s="11"/>
      <c r="L111" s="11"/>
      <c r="M111" s="11"/>
      <c r="N111" s="11">
        <v>63.87</v>
      </c>
      <c r="O111" s="11">
        <v>-366.21</v>
      </c>
      <c r="P111" s="11"/>
      <c r="Q111" s="11">
        <v>-105.34</v>
      </c>
      <c r="R111" s="11"/>
      <c r="S111" s="11"/>
      <c r="T111" s="11"/>
      <c r="U111" s="11"/>
      <c r="V111" s="11"/>
      <c r="W111" s="11">
        <v>160</v>
      </c>
      <c r="X111" s="11"/>
      <c r="Y111" s="11"/>
      <c r="Z111" s="11"/>
      <c r="AA111" s="11">
        <v>79.84</v>
      </c>
      <c r="AB111" s="11"/>
      <c r="AC111" s="11"/>
      <c r="AD111" s="11"/>
      <c r="AE111" s="11"/>
      <c r="AF111" s="11"/>
      <c r="AG111" s="11"/>
      <c r="AH111" s="11">
        <v>598.79999999999995</v>
      </c>
      <c r="AI111" s="11">
        <v>499</v>
      </c>
      <c r="AJ111" s="11">
        <v>119.76</v>
      </c>
      <c r="AK111" s="11"/>
      <c r="AL111" s="11"/>
      <c r="AM111" s="11"/>
      <c r="AN111" s="11">
        <v>-661.74</v>
      </c>
      <c r="AO111" s="11"/>
      <c r="AP111" s="11"/>
      <c r="AQ111" s="11"/>
      <c r="AR111" s="11"/>
      <c r="AS111" s="11"/>
      <c r="AT111" s="11"/>
      <c r="AU111" s="11">
        <f t="shared" si="1"/>
        <v>-661.74</v>
      </c>
      <c r="AV111" s="11">
        <v>2650.11</v>
      </c>
    </row>
    <row r="112" spans="1:48" x14ac:dyDescent="0.25">
      <c r="A112" s="10">
        <v>110</v>
      </c>
      <c r="B112" s="10">
        <v>268</v>
      </c>
      <c r="C112" s="1" t="s">
        <v>188</v>
      </c>
      <c r="D112" s="1" t="s">
        <v>54</v>
      </c>
      <c r="E112" s="11">
        <v>1996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>
        <v>-171.14</v>
      </c>
      <c r="P112" s="11"/>
      <c r="Q112" s="11"/>
      <c r="R112" s="11"/>
      <c r="S112" s="11"/>
      <c r="T112" s="11"/>
      <c r="U112" s="11"/>
      <c r="V112" s="11"/>
      <c r="W112" s="11">
        <v>160</v>
      </c>
      <c r="X112" s="11"/>
      <c r="Y112" s="11"/>
      <c r="Z112" s="11"/>
      <c r="AA112" s="11">
        <v>79.84</v>
      </c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>
        <f t="shared" si="1"/>
        <v>0</v>
      </c>
      <c r="AV112" s="11">
        <v>2064.6999999999998</v>
      </c>
    </row>
    <row r="113" spans="1:48" x14ac:dyDescent="0.25">
      <c r="A113" s="10">
        <v>111</v>
      </c>
      <c r="B113" s="10">
        <v>378</v>
      </c>
      <c r="C113" s="1" t="s">
        <v>189</v>
      </c>
      <c r="D113" s="1" t="s">
        <v>122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>
        <v>-698.93</v>
      </c>
      <c r="P113" s="11"/>
      <c r="Q113" s="11">
        <v>-588.42999999999995</v>
      </c>
      <c r="R113" s="11"/>
      <c r="S113" s="11"/>
      <c r="T113" s="11"/>
      <c r="U113" s="11"/>
      <c r="V113" s="11"/>
      <c r="W113" s="11">
        <v>160</v>
      </c>
      <c r="X113" s="11">
        <v>6000</v>
      </c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>
        <f t="shared" si="1"/>
        <v>0</v>
      </c>
      <c r="AV113" s="11">
        <v>4872.6400000000003</v>
      </c>
    </row>
    <row r="114" spans="1:48" x14ac:dyDescent="0.25">
      <c r="A114" s="10">
        <v>112</v>
      </c>
      <c r="B114" s="10">
        <v>629</v>
      </c>
      <c r="C114" s="1" t="s">
        <v>190</v>
      </c>
      <c r="D114" s="1" t="s">
        <v>191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>
        <v>-558.92999999999995</v>
      </c>
      <c r="P114" s="11"/>
      <c r="Q114" s="11">
        <v>-363.11</v>
      </c>
      <c r="R114" s="11"/>
      <c r="S114" s="11"/>
      <c r="T114" s="11"/>
      <c r="U114" s="11"/>
      <c r="V114" s="11"/>
      <c r="W114" s="11">
        <v>160</v>
      </c>
      <c r="X114" s="11">
        <v>5000</v>
      </c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>
        <f t="shared" si="1"/>
        <v>0</v>
      </c>
      <c r="AV114" s="11">
        <v>4237.96</v>
      </c>
    </row>
    <row r="115" spans="1:48" x14ac:dyDescent="0.25">
      <c r="A115" s="10">
        <v>113</v>
      </c>
      <c r="B115" s="10">
        <v>165</v>
      </c>
      <c r="C115" s="1" t="s">
        <v>192</v>
      </c>
      <c r="D115" s="1" t="s">
        <v>193</v>
      </c>
      <c r="E115" s="11">
        <v>2000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>
        <v>-164.32</v>
      </c>
      <c r="P115" s="11"/>
      <c r="Q115" s="11"/>
      <c r="R115" s="11"/>
      <c r="S115" s="11"/>
      <c r="T115" s="11"/>
      <c r="U115" s="11"/>
      <c r="V115" s="11"/>
      <c r="W115" s="11">
        <v>160</v>
      </c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>
        <f t="shared" si="1"/>
        <v>0</v>
      </c>
      <c r="AV115" s="11">
        <v>1995.68</v>
      </c>
    </row>
    <row r="116" spans="1:48" x14ac:dyDescent="0.25">
      <c r="A116" s="10">
        <v>114</v>
      </c>
      <c r="B116" s="10">
        <v>270</v>
      </c>
      <c r="C116" s="1" t="s">
        <v>194</v>
      </c>
      <c r="D116" s="1" t="s">
        <v>60</v>
      </c>
      <c r="E116" s="11">
        <v>1996</v>
      </c>
      <c r="F116" s="11"/>
      <c r="G116" s="11"/>
      <c r="H116" s="11">
        <v>418</v>
      </c>
      <c r="I116" s="11"/>
      <c r="J116" s="11"/>
      <c r="K116" s="11"/>
      <c r="L116" s="11"/>
      <c r="M116" s="11"/>
      <c r="N116" s="11"/>
      <c r="O116" s="11">
        <v>-220.88</v>
      </c>
      <c r="P116" s="11"/>
      <c r="Q116" s="11">
        <v>-27.67</v>
      </c>
      <c r="R116" s="11"/>
      <c r="S116" s="11"/>
      <c r="T116" s="11"/>
      <c r="U116" s="11"/>
      <c r="V116" s="11"/>
      <c r="W116" s="11">
        <v>160</v>
      </c>
      <c r="X116" s="11"/>
      <c r="Y116" s="11"/>
      <c r="Z116" s="11"/>
      <c r="AA116" s="11">
        <v>79.84</v>
      </c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>
        <v>-603.37</v>
      </c>
      <c r="AO116" s="11"/>
      <c r="AP116" s="11"/>
      <c r="AQ116" s="11"/>
      <c r="AR116" s="11"/>
      <c r="AS116" s="11"/>
      <c r="AT116" s="11"/>
      <c r="AU116" s="11">
        <f t="shared" si="1"/>
        <v>-603.37</v>
      </c>
      <c r="AV116" s="11">
        <v>1801.92</v>
      </c>
    </row>
    <row r="117" spans="1:48" x14ac:dyDescent="0.25">
      <c r="A117" s="10">
        <v>115</v>
      </c>
      <c r="B117" s="10">
        <v>26</v>
      </c>
      <c r="C117" s="1" t="s">
        <v>195</v>
      </c>
      <c r="D117" s="1" t="s">
        <v>54</v>
      </c>
      <c r="E117" s="11">
        <v>181.35</v>
      </c>
      <c r="F117" s="11">
        <v>-1096.26</v>
      </c>
      <c r="G117" s="11"/>
      <c r="H117" s="11"/>
      <c r="I117" s="11"/>
      <c r="J117" s="11"/>
      <c r="K117" s="11"/>
      <c r="L117" s="11"/>
      <c r="M117" s="11"/>
      <c r="N117" s="11"/>
      <c r="O117" s="11">
        <v>-219.02</v>
      </c>
      <c r="P117" s="11"/>
      <c r="Q117" s="11"/>
      <c r="R117" s="11"/>
      <c r="S117" s="11"/>
      <c r="T117" s="11">
        <v>1722.7</v>
      </c>
      <c r="U117" s="11">
        <v>574.23</v>
      </c>
      <c r="V117" s="11">
        <v>-25.87</v>
      </c>
      <c r="W117" s="11">
        <v>160</v>
      </c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>
        <v>-971.71</v>
      </c>
      <c r="AT117" s="11"/>
      <c r="AU117" s="11">
        <f t="shared" si="1"/>
        <v>-971.71</v>
      </c>
      <c r="AV117" s="11">
        <v>325.42</v>
      </c>
    </row>
    <row r="118" spans="1:48" x14ac:dyDescent="0.25">
      <c r="A118" s="10">
        <v>116</v>
      </c>
      <c r="B118" s="10">
        <v>282</v>
      </c>
      <c r="C118" s="1" t="s">
        <v>196</v>
      </c>
      <c r="D118" s="1" t="s">
        <v>54</v>
      </c>
      <c r="E118" s="11">
        <v>1674.06</v>
      </c>
      <c r="F118" s="11">
        <v>-428.96</v>
      </c>
      <c r="G118" s="11"/>
      <c r="H118" s="11"/>
      <c r="I118" s="11"/>
      <c r="J118" s="11"/>
      <c r="K118" s="11"/>
      <c r="L118" s="11"/>
      <c r="M118" s="11"/>
      <c r="N118" s="11"/>
      <c r="O118" s="11">
        <v>-199.53</v>
      </c>
      <c r="P118" s="11"/>
      <c r="Q118" s="11"/>
      <c r="R118" s="11"/>
      <c r="S118" s="11"/>
      <c r="T118" s="11">
        <v>355.81</v>
      </c>
      <c r="U118" s="11">
        <v>118.6</v>
      </c>
      <c r="V118" s="11"/>
      <c r="W118" s="11">
        <v>160</v>
      </c>
      <c r="X118" s="11"/>
      <c r="Y118" s="11"/>
      <c r="Z118" s="11"/>
      <c r="AA118" s="11"/>
      <c r="AB118" s="11"/>
      <c r="AC118" s="11"/>
      <c r="AD118" s="11"/>
      <c r="AE118" s="11">
        <v>167.41</v>
      </c>
      <c r="AF118" s="11"/>
      <c r="AG118" s="11"/>
      <c r="AH118" s="11"/>
      <c r="AI118" s="11"/>
      <c r="AJ118" s="11"/>
      <c r="AK118" s="11"/>
      <c r="AL118" s="11"/>
      <c r="AM118" s="11"/>
      <c r="AN118" s="11">
        <v>-262.32</v>
      </c>
      <c r="AO118" s="11"/>
      <c r="AP118" s="11"/>
      <c r="AQ118" s="11"/>
      <c r="AR118" s="11"/>
      <c r="AS118" s="11"/>
      <c r="AT118" s="11"/>
      <c r="AU118" s="11">
        <f t="shared" si="1"/>
        <v>-262.32</v>
      </c>
      <c r="AV118" s="11">
        <v>1585.07</v>
      </c>
    </row>
    <row r="119" spans="1:48" x14ac:dyDescent="0.25">
      <c r="A119" s="10">
        <v>117</v>
      </c>
      <c r="B119" s="10">
        <v>321</v>
      </c>
      <c r="C119" s="1" t="s">
        <v>197</v>
      </c>
      <c r="D119" s="1" t="s">
        <v>47</v>
      </c>
      <c r="E119" s="11">
        <v>1874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>
        <v>-152.97999999999999</v>
      </c>
      <c r="P119" s="11"/>
      <c r="Q119" s="11"/>
      <c r="R119" s="11"/>
      <c r="S119" s="11"/>
      <c r="T119" s="11"/>
      <c r="U119" s="11"/>
      <c r="V119" s="11"/>
      <c r="W119" s="11">
        <v>160</v>
      </c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>
        <v>-18.739999999999998</v>
      </c>
      <c r="AR119" s="11"/>
      <c r="AS119" s="11"/>
      <c r="AT119" s="11"/>
      <c r="AU119" s="11">
        <f t="shared" si="1"/>
        <v>-18.739999999999998</v>
      </c>
      <c r="AV119" s="11">
        <v>1862.28</v>
      </c>
    </row>
    <row r="120" spans="1:48" x14ac:dyDescent="0.25">
      <c r="A120" s="10">
        <v>118</v>
      </c>
      <c r="B120" s="10">
        <v>271</v>
      </c>
      <c r="C120" s="1" t="s">
        <v>198</v>
      </c>
      <c r="D120" s="1" t="s">
        <v>159</v>
      </c>
      <c r="E120" s="11">
        <v>1674.06</v>
      </c>
      <c r="F120" s="11">
        <v>-404.42</v>
      </c>
      <c r="G120" s="11"/>
      <c r="H120" s="11"/>
      <c r="I120" s="11"/>
      <c r="J120" s="11"/>
      <c r="K120" s="11"/>
      <c r="L120" s="11"/>
      <c r="M120" s="11"/>
      <c r="N120" s="11"/>
      <c r="O120" s="11">
        <v>-184.11</v>
      </c>
      <c r="P120" s="11"/>
      <c r="Q120" s="11"/>
      <c r="R120" s="11"/>
      <c r="S120" s="11"/>
      <c r="T120" s="11">
        <v>334.81</v>
      </c>
      <c r="U120" s="11">
        <v>111.6</v>
      </c>
      <c r="V120" s="11"/>
      <c r="W120" s="11">
        <v>160</v>
      </c>
      <c r="X120" s="11"/>
      <c r="Y120" s="11"/>
      <c r="Z120" s="11"/>
      <c r="AA120" s="11">
        <v>66.959999999999994</v>
      </c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>
        <v>-19.96</v>
      </c>
      <c r="AR120" s="11"/>
      <c r="AS120" s="11"/>
      <c r="AT120" s="11"/>
      <c r="AU120" s="11">
        <f t="shared" si="1"/>
        <v>-19.96</v>
      </c>
      <c r="AV120" s="11">
        <v>1738.94</v>
      </c>
    </row>
    <row r="121" spans="1:48" x14ac:dyDescent="0.25">
      <c r="A121" s="10">
        <v>119</v>
      </c>
      <c r="B121" s="10">
        <v>204</v>
      </c>
      <c r="C121" s="1" t="s">
        <v>199</v>
      </c>
      <c r="D121" s="1" t="s">
        <v>52</v>
      </c>
      <c r="E121" s="11">
        <v>2000</v>
      </c>
      <c r="F121" s="11"/>
      <c r="G121" s="11"/>
      <c r="H121" s="11"/>
      <c r="I121" s="11"/>
      <c r="J121" s="11">
        <v>3600</v>
      </c>
      <c r="K121" s="11"/>
      <c r="L121" s="11"/>
      <c r="M121" s="11"/>
      <c r="N121" s="11"/>
      <c r="O121" s="11">
        <v>-642.92999999999995</v>
      </c>
      <c r="P121" s="11"/>
      <c r="Q121" s="11">
        <v>-393.9</v>
      </c>
      <c r="R121" s="11"/>
      <c r="S121" s="11"/>
      <c r="T121" s="11"/>
      <c r="U121" s="11"/>
      <c r="V121" s="11"/>
      <c r="W121" s="11">
        <v>160</v>
      </c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>
        <v>-20</v>
      </c>
      <c r="AR121" s="11">
        <v>-240</v>
      </c>
      <c r="AS121" s="11"/>
      <c r="AT121" s="11"/>
      <c r="AU121" s="11">
        <f t="shared" si="1"/>
        <v>-260</v>
      </c>
      <c r="AV121" s="11">
        <v>4463.17</v>
      </c>
    </row>
    <row r="122" spans="1:48" x14ac:dyDescent="0.25">
      <c r="A122" s="10">
        <v>120</v>
      </c>
      <c r="B122" s="10">
        <v>275</v>
      </c>
      <c r="C122" s="1" t="s">
        <v>200</v>
      </c>
      <c r="D122" s="1" t="s">
        <v>92</v>
      </c>
      <c r="E122" s="11">
        <v>1996</v>
      </c>
      <c r="F122" s="11"/>
      <c r="G122" s="11"/>
      <c r="H122" s="11"/>
      <c r="I122" s="11">
        <v>283.88</v>
      </c>
      <c r="J122" s="11"/>
      <c r="K122" s="11"/>
      <c r="L122" s="11"/>
      <c r="M122" s="11"/>
      <c r="N122" s="11">
        <v>68.13</v>
      </c>
      <c r="O122" s="11">
        <v>-375.06</v>
      </c>
      <c r="P122" s="11"/>
      <c r="Q122" s="11">
        <v>-113.5</v>
      </c>
      <c r="R122" s="11"/>
      <c r="S122" s="11"/>
      <c r="T122" s="11"/>
      <c r="U122" s="11"/>
      <c r="V122" s="11"/>
      <c r="W122" s="11">
        <v>160</v>
      </c>
      <c r="X122" s="11"/>
      <c r="Y122" s="11"/>
      <c r="Z122" s="11"/>
      <c r="AA122" s="11">
        <v>79.84</v>
      </c>
      <c r="AB122" s="11"/>
      <c r="AC122" s="11"/>
      <c r="AD122" s="11"/>
      <c r="AE122" s="11"/>
      <c r="AF122" s="11"/>
      <c r="AG122" s="11"/>
      <c r="AH122" s="11">
        <v>598.79999999999995</v>
      </c>
      <c r="AI122" s="11">
        <v>532.27</v>
      </c>
      <c r="AJ122" s="11">
        <v>127.74</v>
      </c>
      <c r="AK122" s="11">
        <v>-221.4</v>
      </c>
      <c r="AL122" s="11"/>
      <c r="AM122" s="11"/>
      <c r="AN122" s="11">
        <v>-1107.54</v>
      </c>
      <c r="AO122" s="11"/>
      <c r="AP122" s="11"/>
      <c r="AQ122" s="11">
        <v>-19.96</v>
      </c>
      <c r="AR122" s="11"/>
      <c r="AS122" s="11"/>
      <c r="AT122" s="11"/>
      <c r="AU122" s="11">
        <f t="shared" si="1"/>
        <v>-1348.9</v>
      </c>
      <c r="AV122" s="11">
        <v>2009.2</v>
      </c>
    </row>
    <row r="123" spans="1:48" x14ac:dyDescent="0.25">
      <c r="A123" s="10">
        <v>121</v>
      </c>
      <c r="B123" s="10">
        <v>281</v>
      </c>
      <c r="C123" s="1" t="s">
        <v>201</v>
      </c>
      <c r="D123" s="1" t="s">
        <v>92</v>
      </c>
      <c r="E123" s="11">
        <v>1996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>
        <v>-296.55</v>
      </c>
      <c r="P123" s="11"/>
      <c r="Q123" s="11">
        <v>-55.07</v>
      </c>
      <c r="R123" s="11"/>
      <c r="S123" s="11"/>
      <c r="T123" s="11"/>
      <c r="U123" s="11"/>
      <c r="V123" s="11"/>
      <c r="W123" s="11">
        <v>160</v>
      </c>
      <c r="X123" s="11"/>
      <c r="Y123" s="11"/>
      <c r="Z123" s="11"/>
      <c r="AA123" s="11"/>
      <c r="AB123" s="11"/>
      <c r="AC123" s="11"/>
      <c r="AD123" s="11"/>
      <c r="AE123" s="11">
        <v>199.6</v>
      </c>
      <c r="AF123" s="11"/>
      <c r="AG123" s="11"/>
      <c r="AH123" s="11">
        <v>598.79999999999995</v>
      </c>
      <c r="AI123" s="11">
        <v>266.13</v>
      </c>
      <c r="AJ123" s="11">
        <v>63.87</v>
      </c>
      <c r="AK123" s="11"/>
      <c r="AL123" s="11">
        <v>-649.08000000000004</v>
      </c>
      <c r="AM123" s="11"/>
      <c r="AN123" s="11"/>
      <c r="AO123" s="11"/>
      <c r="AP123" s="11"/>
      <c r="AQ123" s="11">
        <v>-19.96</v>
      </c>
      <c r="AR123" s="11"/>
      <c r="AS123" s="11"/>
      <c r="AT123" s="11"/>
      <c r="AU123" s="11">
        <f t="shared" si="1"/>
        <v>-669.04000000000008</v>
      </c>
      <c r="AV123" s="11">
        <v>2263.7399999999998</v>
      </c>
    </row>
    <row r="124" spans="1:48" x14ac:dyDescent="0.25">
      <c r="A124" s="10">
        <v>122</v>
      </c>
      <c r="B124" s="10">
        <v>273</v>
      </c>
      <c r="C124" s="1" t="s">
        <v>202</v>
      </c>
      <c r="D124" s="1" t="s">
        <v>203</v>
      </c>
      <c r="E124" s="11">
        <v>1674.06</v>
      </c>
      <c r="F124" s="11">
        <v>-404.42</v>
      </c>
      <c r="G124" s="11"/>
      <c r="H124" s="11"/>
      <c r="I124" s="11"/>
      <c r="J124" s="11"/>
      <c r="K124" s="11"/>
      <c r="L124" s="11"/>
      <c r="M124" s="11"/>
      <c r="N124" s="11"/>
      <c r="O124" s="11">
        <v>-184.11</v>
      </c>
      <c r="P124" s="11"/>
      <c r="Q124" s="11"/>
      <c r="R124" s="11"/>
      <c r="S124" s="11"/>
      <c r="T124" s="11">
        <v>334.81</v>
      </c>
      <c r="U124" s="11">
        <v>111.6</v>
      </c>
      <c r="V124" s="11"/>
      <c r="W124" s="11">
        <v>160</v>
      </c>
      <c r="X124" s="11"/>
      <c r="Y124" s="11"/>
      <c r="Z124" s="11"/>
      <c r="AA124" s="11">
        <v>66.959999999999994</v>
      </c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>
        <f t="shared" si="1"/>
        <v>0</v>
      </c>
      <c r="AV124" s="11">
        <v>1758.9</v>
      </c>
    </row>
    <row r="125" spans="1:48" x14ac:dyDescent="0.25">
      <c r="A125" s="10">
        <v>123</v>
      </c>
      <c r="B125" s="10">
        <v>87</v>
      </c>
      <c r="C125" s="1" t="s">
        <v>204</v>
      </c>
      <c r="D125" s="1" t="s">
        <v>205</v>
      </c>
      <c r="E125" s="11">
        <v>2683.87</v>
      </c>
      <c r="F125" s="11">
        <v>-1730.62</v>
      </c>
      <c r="G125" s="11"/>
      <c r="H125" s="11"/>
      <c r="I125" s="11"/>
      <c r="J125" s="11">
        <v>4529.03</v>
      </c>
      <c r="K125" s="11"/>
      <c r="L125" s="11"/>
      <c r="M125" s="11"/>
      <c r="N125" s="11"/>
      <c r="O125" s="11">
        <v>-713.08</v>
      </c>
      <c r="P125" s="11"/>
      <c r="Q125" s="11">
        <v>-846.5</v>
      </c>
      <c r="R125" s="11"/>
      <c r="S125" s="11"/>
      <c r="T125" s="11">
        <v>1387.1</v>
      </c>
      <c r="U125" s="11">
        <v>462.37</v>
      </c>
      <c r="V125" s="11"/>
      <c r="W125" s="11">
        <v>160</v>
      </c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>
        <v>-600.75</v>
      </c>
      <c r="AO125" s="11"/>
      <c r="AP125" s="11"/>
      <c r="AQ125" s="11"/>
      <c r="AR125" s="11"/>
      <c r="AS125" s="11"/>
      <c r="AT125" s="11"/>
      <c r="AU125" s="11">
        <f t="shared" si="1"/>
        <v>-600.75</v>
      </c>
      <c r="AV125" s="11">
        <v>5331.42</v>
      </c>
    </row>
    <row r="126" spans="1:48" x14ac:dyDescent="0.25">
      <c r="A126" s="10">
        <v>124</v>
      </c>
      <c r="B126" s="10">
        <v>184</v>
      </c>
      <c r="C126" s="1" t="s">
        <v>206</v>
      </c>
      <c r="D126" s="1" t="s">
        <v>47</v>
      </c>
      <c r="E126" s="11">
        <v>1874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>
        <v>-152.97999999999999</v>
      </c>
      <c r="P126" s="11"/>
      <c r="Q126" s="11"/>
      <c r="R126" s="11"/>
      <c r="S126" s="11"/>
      <c r="T126" s="11"/>
      <c r="U126" s="11"/>
      <c r="V126" s="11"/>
      <c r="W126" s="11">
        <v>160</v>
      </c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>
        <v>-18.739999999999998</v>
      </c>
      <c r="AR126" s="11"/>
      <c r="AS126" s="11"/>
      <c r="AT126" s="11"/>
      <c r="AU126" s="11">
        <f t="shared" si="1"/>
        <v>-18.739999999999998</v>
      </c>
      <c r="AV126" s="11">
        <v>1862.28</v>
      </c>
    </row>
    <row r="127" spans="1:48" x14ac:dyDescent="0.25">
      <c r="A127" s="10">
        <v>125</v>
      </c>
      <c r="B127" s="10">
        <v>52</v>
      </c>
      <c r="C127" s="1" t="s">
        <v>207</v>
      </c>
      <c r="D127" s="1" t="s">
        <v>47</v>
      </c>
      <c r="E127" s="11">
        <v>1874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>
        <v>-152.97999999999999</v>
      </c>
      <c r="P127" s="11"/>
      <c r="Q127" s="11"/>
      <c r="R127" s="11"/>
      <c r="S127" s="11"/>
      <c r="T127" s="11"/>
      <c r="U127" s="11"/>
      <c r="V127" s="11"/>
      <c r="W127" s="11">
        <v>160</v>
      </c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>
        <v>-18.739999999999998</v>
      </c>
      <c r="AR127" s="11"/>
      <c r="AS127" s="11"/>
      <c r="AT127" s="11"/>
      <c r="AU127" s="11">
        <f t="shared" si="1"/>
        <v>-18.739999999999998</v>
      </c>
      <c r="AV127" s="11">
        <v>1862.28</v>
      </c>
    </row>
    <row r="128" spans="1:48" x14ac:dyDescent="0.25">
      <c r="A128" s="10">
        <v>126</v>
      </c>
      <c r="B128" s="10">
        <v>117</v>
      </c>
      <c r="C128" s="1" t="s">
        <v>208</v>
      </c>
      <c r="D128" s="1" t="s">
        <v>112</v>
      </c>
      <c r="E128" s="11">
        <v>1874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>
        <v>-152.97999999999999</v>
      </c>
      <c r="P128" s="11"/>
      <c r="Q128" s="11"/>
      <c r="R128" s="11"/>
      <c r="S128" s="11"/>
      <c r="T128" s="11"/>
      <c r="U128" s="11"/>
      <c r="V128" s="11"/>
      <c r="W128" s="11">
        <v>160</v>
      </c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>
        <v>-18.739999999999998</v>
      </c>
      <c r="AR128" s="11"/>
      <c r="AS128" s="11"/>
      <c r="AT128" s="11"/>
      <c r="AU128" s="11">
        <f t="shared" si="1"/>
        <v>-18.739999999999998</v>
      </c>
      <c r="AV128" s="11">
        <v>1862.28</v>
      </c>
    </row>
    <row r="129" spans="1:48" x14ac:dyDescent="0.25">
      <c r="A129" s="10">
        <v>127</v>
      </c>
      <c r="B129" s="10">
        <v>278</v>
      </c>
      <c r="C129" s="1" t="s">
        <v>209</v>
      </c>
      <c r="D129" s="1" t="s">
        <v>77</v>
      </c>
      <c r="E129" s="11">
        <v>1996</v>
      </c>
      <c r="F129" s="11"/>
      <c r="G129" s="11"/>
      <c r="H129" s="11">
        <v>418</v>
      </c>
      <c r="I129" s="11"/>
      <c r="J129" s="11"/>
      <c r="K129" s="11"/>
      <c r="L129" s="11"/>
      <c r="M129" s="11"/>
      <c r="N129" s="11"/>
      <c r="O129" s="11">
        <v>-220.88</v>
      </c>
      <c r="P129" s="11"/>
      <c r="Q129" s="11">
        <v>-13.45</v>
      </c>
      <c r="R129" s="11"/>
      <c r="S129" s="11"/>
      <c r="T129" s="11"/>
      <c r="U129" s="11"/>
      <c r="V129" s="11"/>
      <c r="W129" s="11">
        <v>160</v>
      </c>
      <c r="X129" s="11"/>
      <c r="Y129" s="11"/>
      <c r="Z129" s="11"/>
      <c r="AA129" s="11">
        <v>79.84</v>
      </c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>
        <v>-768.89</v>
      </c>
      <c r="AO129" s="11"/>
      <c r="AP129" s="11"/>
      <c r="AQ129" s="11"/>
      <c r="AR129" s="11"/>
      <c r="AS129" s="11"/>
      <c r="AT129" s="11"/>
      <c r="AU129" s="11">
        <f t="shared" si="1"/>
        <v>-768.89</v>
      </c>
      <c r="AV129" s="11">
        <v>1650.62</v>
      </c>
    </row>
    <row r="130" spans="1:48" x14ac:dyDescent="0.25">
      <c r="A130" s="10">
        <v>128</v>
      </c>
      <c r="B130" s="10">
        <v>618</v>
      </c>
      <c r="C130" s="1" t="s">
        <v>210</v>
      </c>
      <c r="D130" s="1" t="s">
        <v>120</v>
      </c>
      <c r="E130" s="11">
        <v>544.79999999999995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>
        <v>-40.86</v>
      </c>
      <c r="P130" s="11"/>
      <c r="Q130" s="11"/>
      <c r="R130" s="11"/>
      <c r="S130" s="11"/>
      <c r="T130" s="11"/>
      <c r="U130" s="11"/>
      <c r="V130" s="11"/>
      <c r="W130" s="11">
        <v>160</v>
      </c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>
        <f t="shared" si="1"/>
        <v>0</v>
      </c>
      <c r="AV130" s="11">
        <v>663.94</v>
      </c>
    </row>
    <row r="131" spans="1:48" x14ac:dyDescent="0.25">
      <c r="A131" s="10">
        <v>129</v>
      </c>
      <c r="B131" s="10">
        <v>283</v>
      </c>
      <c r="C131" s="1" t="s">
        <v>211</v>
      </c>
      <c r="D131" s="1" t="s">
        <v>193</v>
      </c>
      <c r="E131" s="11">
        <v>1674.06</v>
      </c>
      <c r="F131" s="11">
        <v>-406.38</v>
      </c>
      <c r="G131" s="11"/>
      <c r="H131" s="11"/>
      <c r="I131" s="11"/>
      <c r="J131" s="11"/>
      <c r="K131" s="11"/>
      <c r="L131" s="11"/>
      <c r="M131" s="11"/>
      <c r="N131" s="11"/>
      <c r="O131" s="11">
        <v>-186.39</v>
      </c>
      <c r="P131" s="11"/>
      <c r="Q131" s="11"/>
      <c r="R131" s="11"/>
      <c r="S131" s="11"/>
      <c r="T131" s="11">
        <v>336.49</v>
      </c>
      <c r="U131" s="11">
        <v>112.16</v>
      </c>
      <c r="V131" s="11"/>
      <c r="W131" s="11">
        <v>160</v>
      </c>
      <c r="X131" s="11"/>
      <c r="Y131" s="11"/>
      <c r="Z131" s="11"/>
      <c r="AA131" s="11"/>
      <c r="AB131" s="11"/>
      <c r="AC131" s="11"/>
      <c r="AD131" s="11">
        <v>83.7</v>
      </c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>
        <f t="shared" si="1"/>
        <v>0</v>
      </c>
      <c r="AV131" s="11">
        <v>1773.64</v>
      </c>
    </row>
    <row r="132" spans="1:48" x14ac:dyDescent="0.25">
      <c r="A132" s="10">
        <v>130</v>
      </c>
      <c r="B132" s="10">
        <v>279</v>
      </c>
      <c r="C132" s="1" t="s">
        <v>212</v>
      </c>
      <c r="D132" s="1" t="s">
        <v>54</v>
      </c>
      <c r="E132" s="11">
        <v>1158.97</v>
      </c>
      <c r="F132" s="11">
        <v>-1408.51</v>
      </c>
      <c r="G132" s="11"/>
      <c r="H132" s="11"/>
      <c r="I132" s="11">
        <v>159.68</v>
      </c>
      <c r="J132" s="11"/>
      <c r="K132" s="11"/>
      <c r="L132" s="11"/>
      <c r="M132" s="11"/>
      <c r="N132" s="11">
        <v>45.62</v>
      </c>
      <c r="O132" s="11">
        <v>-428.85</v>
      </c>
      <c r="P132" s="11"/>
      <c r="Q132" s="11">
        <v>-7.04</v>
      </c>
      <c r="R132" s="11"/>
      <c r="S132" s="11"/>
      <c r="T132" s="11">
        <v>1384.86</v>
      </c>
      <c r="U132" s="11">
        <v>461.62</v>
      </c>
      <c r="V132" s="11">
        <v>-235.71</v>
      </c>
      <c r="W132" s="11">
        <v>160</v>
      </c>
      <c r="X132" s="11"/>
      <c r="Y132" s="11"/>
      <c r="Z132" s="11"/>
      <c r="AA132" s="11"/>
      <c r="AB132" s="11"/>
      <c r="AC132" s="11"/>
      <c r="AD132" s="11"/>
      <c r="AE132" s="11"/>
      <c r="AF132" s="11"/>
      <c r="AG132" s="11">
        <v>127.49</v>
      </c>
      <c r="AH132" s="11">
        <v>347.69</v>
      </c>
      <c r="AI132" s="11">
        <v>299.39999999999998</v>
      </c>
      <c r="AJ132" s="11">
        <v>85.54</v>
      </c>
      <c r="AK132" s="11"/>
      <c r="AL132" s="11"/>
      <c r="AM132" s="11"/>
      <c r="AN132" s="11">
        <v>-889.43</v>
      </c>
      <c r="AO132" s="11"/>
      <c r="AP132" s="11"/>
      <c r="AQ132" s="11">
        <v>-19.96</v>
      </c>
      <c r="AR132" s="11"/>
      <c r="AS132" s="11"/>
      <c r="AT132" s="11"/>
      <c r="AU132" s="11">
        <f t="shared" si="1"/>
        <v>-909.39</v>
      </c>
      <c r="AV132" s="11">
        <v>1241.3699999999999</v>
      </c>
    </row>
    <row r="133" spans="1:48" x14ac:dyDescent="0.25">
      <c r="A133" s="10">
        <v>131</v>
      </c>
      <c r="B133" s="10">
        <v>280</v>
      </c>
      <c r="C133" s="1" t="s">
        <v>213</v>
      </c>
      <c r="D133" s="1" t="s">
        <v>193</v>
      </c>
      <c r="E133" s="11">
        <v>1674.06</v>
      </c>
      <c r="F133" s="11">
        <v>-404.42</v>
      </c>
      <c r="G133" s="11"/>
      <c r="H133" s="11"/>
      <c r="I133" s="11"/>
      <c r="J133" s="11"/>
      <c r="K133" s="11"/>
      <c r="L133" s="11"/>
      <c r="M133" s="11"/>
      <c r="N133" s="11"/>
      <c r="O133" s="11">
        <v>-184.11</v>
      </c>
      <c r="P133" s="11"/>
      <c r="Q133" s="11"/>
      <c r="R133" s="11"/>
      <c r="S133" s="11"/>
      <c r="T133" s="11">
        <v>334.81</v>
      </c>
      <c r="U133" s="11">
        <v>111.6</v>
      </c>
      <c r="V133" s="11"/>
      <c r="W133" s="11">
        <v>160</v>
      </c>
      <c r="X133" s="11"/>
      <c r="Y133" s="11"/>
      <c r="Z133" s="11"/>
      <c r="AA133" s="11">
        <v>66.959999999999994</v>
      </c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>
        <f t="shared" ref="AU133:AU196" si="2">SUM(AK133:AT133)</f>
        <v>0</v>
      </c>
      <c r="AV133" s="11">
        <v>1758.9</v>
      </c>
    </row>
    <row r="134" spans="1:48" x14ac:dyDescent="0.25">
      <c r="A134" s="10">
        <v>132</v>
      </c>
      <c r="B134" s="10">
        <v>54</v>
      </c>
      <c r="C134" s="1" t="s">
        <v>214</v>
      </c>
      <c r="D134" s="1" t="s">
        <v>47</v>
      </c>
      <c r="E134" s="11">
        <v>1874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>
        <v>-152.97999999999999</v>
      </c>
      <c r="P134" s="11"/>
      <c r="Q134" s="11"/>
      <c r="R134" s="11"/>
      <c r="S134" s="11"/>
      <c r="T134" s="11"/>
      <c r="U134" s="11"/>
      <c r="V134" s="11"/>
      <c r="W134" s="11">
        <v>160</v>
      </c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-18.739999999999998</v>
      </c>
      <c r="AR134" s="11"/>
      <c r="AS134" s="11"/>
      <c r="AT134" s="11"/>
      <c r="AU134" s="11">
        <f t="shared" si="2"/>
        <v>-18.739999999999998</v>
      </c>
      <c r="AV134" s="11">
        <v>1862.28</v>
      </c>
    </row>
    <row r="135" spans="1:48" x14ac:dyDescent="0.25">
      <c r="A135" s="10">
        <v>133</v>
      </c>
      <c r="B135" s="10">
        <v>294</v>
      </c>
      <c r="C135" s="1" t="s">
        <v>215</v>
      </c>
      <c r="D135" s="1" t="s">
        <v>216</v>
      </c>
      <c r="E135" s="11">
        <v>193.16</v>
      </c>
      <c r="F135" s="11">
        <v>-2547.2600000000002</v>
      </c>
      <c r="G135" s="11"/>
      <c r="H135" s="11"/>
      <c r="I135" s="11"/>
      <c r="J135" s="11"/>
      <c r="K135" s="11"/>
      <c r="L135" s="11"/>
      <c r="M135" s="11"/>
      <c r="N135" s="11"/>
      <c r="O135" s="11">
        <v>-290.36</v>
      </c>
      <c r="P135" s="11"/>
      <c r="Q135" s="11"/>
      <c r="R135" s="11"/>
      <c r="S135" s="11"/>
      <c r="T135" s="11">
        <v>2153.92</v>
      </c>
      <c r="U135" s="11">
        <v>717.97</v>
      </c>
      <c r="V135" s="11">
        <v>-52.39</v>
      </c>
      <c r="W135" s="11">
        <v>160</v>
      </c>
      <c r="X135" s="11"/>
      <c r="Y135" s="11"/>
      <c r="Z135" s="11"/>
      <c r="AA135" s="11">
        <v>7.73</v>
      </c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-19.96</v>
      </c>
      <c r="AR135" s="11"/>
      <c r="AS135" s="11"/>
      <c r="AT135" s="11"/>
      <c r="AU135" s="11">
        <f t="shared" si="2"/>
        <v>-19.96</v>
      </c>
      <c r="AV135" s="11">
        <v>322.81</v>
      </c>
    </row>
    <row r="136" spans="1:48" x14ac:dyDescent="0.25">
      <c r="A136" s="10">
        <v>134</v>
      </c>
      <c r="B136" s="10">
        <v>288</v>
      </c>
      <c r="C136" s="1" t="s">
        <v>217</v>
      </c>
      <c r="D136" s="1" t="s">
        <v>54</v>
      </c>
      <c r="E136" s="11">
        <v>1996</v>
      </c>
      <c r="F136" s="11"/>
      <c r="G136" s="11"/>
      <c r="H136" s="11"/>
      <c r="I136" s="11">
        <v>283.88</v>
      </c>
      <c r="J136" s="11"/>
      <c r="K136" s="11"/>
      <c r="L136" s="11"/>
      <c r="M136" s="11"/>
      <c r="N136" s="11">
        <v>68.13</v>
      </c>
      <c r="O136" s="11">
        <v>-292.17</v>
      </c>
      <c r="P136" s="11"/>
      <c r="Q136" s="11">
        <v>-38.44</v>
      </c>
      <c r="R136" s="11"/>
      <c r="S136" s="11"/>
      <c r="T136" s="11"/>
      <c r="U136" s="11"/>
      <c r="V136" s="11"/>
      <c r="W136" s="11">
        <v>160</v>
      </c>
      <c r="X136" s="11"/>
      <c r="Y136" s="11"/>
      <c r="Z136" s="11"/>
      <c r="AA136" s="11">
        <v>79.84</v>
      </c>
      <c r="AB136" s="11"/>
      <c r="AC136" s="11"/>
      <c r="AD136" s="11"/>
      <c r="AE136" s="11"/>
      <c r="AF136" s="11"/>
      <c r="AG136" s="11"/>
      <c r="AH136" s="11"/>
      <c r="AI136" s="11">
        <v>532.27</v>
      </c>
      <c r="AJ136" s="11">
        <v>127.74</v>
      </c>
      <c r="AK136" s="11"/>
      <c r="AL136" s="11"/>
      <c r="AM136" s="11"/>
      <c r="AN136" s="11">
        <v>-318.39999999999998</v>
      </c>
      <c r="AO136" s="11"/>
      <c r="AP136" s="11"/>
      <c r="AQ136" s="11"/>
      <c r="AR136" s="11"/>
      <c r="AS136" s="11"/>
      <c r="AT136" s="11"/>
      <c r="AU136" s="11">
        <f t="shared" si="2"/>
        <v>-318.39999999999998</v>
      </c>
      <c r="AV136" s="11">
        <v>2598.85</v>
      </c>
    </row>
    <row r="137" spans="1:48" x14ac:dyDescent="0.25">
      <c r="A137" s="10">
        <v>135</v>
      </c>
      <c r="B137" s="10">
        <v>289</v>
      </c>
      <c r="C137" s="1" t="s">
        <v>218</v>
      </c>
      <c r="D137" s="1" t="s">
        <v>54</v>
      </c>
      <c r="E137" s="11">
        <v>1996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>
        <v>-294.08</v>
      </c>
      <c r="P137" s="11"/>
      <c r="Q137" s="11">
        <v>-67.930000000000007</v>
      </c>
      <c r="R137" s="11"/>
      <c r="S137" s="11"/>
      <c r="T137" s="11"/>
      <c r="U137" s="11"/>
      <c r="V137" s="11"/>
      <c r="W137" s="11">
        <v>160</v>
      </c>
      <c r="X137" s="11"/>
      <c r="Y137" s="11"/>
      <c r="Z137" s="11"/>
      <c r="AA137" s="11"/>
      <c r="AB137" s="11"/>
      <c r="AC137" s="11"/>
      <c r="AD137" s="11"/>
      <c r="AE137" s="11">
        <v>199.6</v>
      </c>
      <c r="AF137" s="11"/>
      <c r="AG137" s="11"/>
      <c r="AH137" s="11">
        <v>598.79999999999995</v>
      </c>
      <c r="AI137" s="11">
        <v>249.5</v>
      </c>
      <c r="AJ137" s="11">
        <v>59.88</v>
      </c>
      <c r="AK137" s="11"/>
      <c r="AL137" s="11"/>
      <c r="AM137" s="11"/>
      <c r="AN137" s="11">
        <v>-287.27</v>
      </c>
      <c r="AO137" s="11"/>
      <c r="AP137" s="11"/>
      <c r="AQ137" s="11"/>
      <c r="AR137" s="11"/>
      <c r="AS137" s="11"/>
      <c r="AT137" s="11"/>
      <c r="AU137" s="11">
        <f t="shared" si="2"/>
        <v>-287.27</v>
      </c>
      <c r="AV137" s="11">
        <v>2614.5</v>
      </c>
    </row>
    <row r="138" spans="1:48" x14ac:dyDescent="0.25">
      <c r="A138" s="10">
        <v>136</v>
      </c>
      <c r="B138" s="10">
        <v>325</v>
      </c>
      <c r="C138" s="1" t="s">
        <v>219</v>
      </c>
      <c r="D138" s="1" t="s">
        <v>54</v>
      </c>
      <c r="E138" s="11">
        <v>1674.06</v>
      </c>
      <c r="F138" s="11">
        <v>-623.57000000000005</v>
      </c>
      <c r="G138" s="11"/>
      <c r="H138" s="11"/>
      <c r="I138" s="11"/>
      <c r="J138" s="11"/>
      <c r="K138" s="11"/>
      <c r="L138" s="11"/>
      <c r="M138" s="11"/>
      <c r="N138" s="11"/>
      <c r="O138" s="11">
        <v>-226.71</v>
      </c>
      <c r="P138" s="11"/>
      <c r="Q138" s="11"/>
      <c r="R138" s="11"/>
      <c r="S138" s="11"/>
      <c r="T138" s="11">
        <v>525.67999999999995</v>
      </c>
      <c r="U138" s="11">
        <v>175.23</v>
      </c>
      <c r="V138" s="11"/>
      <c r="W138" s="11">
        <v>160</v>
      </c>
      <c r="X138" s="11"/>
      <c r="Y138" s="11"/>
      <c r="Z138" s="11"/>
      <c r="AA138" s="11"/>
      <c r="AB138" s="11"/>
      <c r="AC138" s="11"/>
      <c r="AD138" s="11"/>
      <c r="AE138" s="11">
        <v>167.41</v>
      </c>
      <c r="AF138" s="11"/>
      <c r="AG138" s="11"/>
      <c r="AH138" s="11"/>
      <c r="AI138" s="11"/>
      <c r="AJ138" s="11"/>
      <c r="AK138" s="11"/>
      <c r="AL138" s="11"/>
      <c r="AM138" s="11"/>
      <c r="AN138" s="11">
        <v>-579.19000000000005</v>
      </c>
      <c r="AO138" s="11"/>
      <c r="AP138" s="11"/>
      <c r="AQ138" s="11">
        <v>-19.96</v>
      </c>
      <c r="AR138" s="11"/>
      <c r="AS138" s="11"/>
      <c r="AT138" s="11"/>
      <c r="AU138" s="11">
        <f t="shared" si="2"/>
        <v>-599.15000000000009</v>
      </c>
      <c r="AV138" s="11">
        <v>1252.95</v>
      </c>
    </row>
    <row r="139" spans="1:48" x14ac:dyDescent="0.25">
      <c r="A139" s="10">
        <v>137</v>
      </c>
      <c r="B139" s="10">
        <v>292</v>
      </c>
      <c r="C139" s="1" t="s">
        <v>220</v>
      </c>
      <c r="D139" s="1" t="s">
        <v>92</v>
      </c>
      <c r="E139" s="11">
        <v>1996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>
        <v>-282.18</v>
      </c>
      <c r="P139" s="11"/>
      <c r="Q139" s="11">
        <v>-32.950000000000003</v>
      </c>
      <c r="R139" s="11"/>
      <c r="S139" s="11"/>
      <c r="T139" s="11"/>
      <c r="U139" s="11"/>
      <c r="V139" s="11"/>
      <c r="W139" s="11">
        <v>160</v>
      </c>
      <c r="X139" s="11"/>
      <c r="Y139" s="11"/>
      <c r="Z139" s="11"/>
      <c r="AA139" s="11">
        <v>79.84</v>
      </c>
      <c r="AB139" s="11"/>
      <c r="AC139" s="11"/>
      <c r="AD139" s="11"/>
      <c r="AE139" s="11"/>
      <c r="AF139" s="11"/>
      <c r="AG139" s="11"/>
      <c r="AH139" s="11">
        <v>598.79999999999995</v>
      </c>
      <c r="AI139" s="11">
        <v>266.13</v>
      </c>
      <c r="AJ139" s="11">
        <v>63.87</v>
      </c>
      <c r="AK139" s="11"/>
      <c r="AL139" s="11"/>
      <c r="AM139" s="11"/>
      <c r="AN139" s="11"/>
      <c r="AO139" s="11"/>
      <c r="AP139" s="11"/>
      <c r="AQ139" s="11">
        <v>-19.96</v>
      </c>
      <c r="AR139" s="11"/>
      <c r="AS139" s="11"/>
      <c r="AT139" s="11"/>
      <c r="AU139" s="11">
        <f t="shared" si="2"/>
        <v>-19.96</v>
      </c>
      <c r="AV139" s="11">
        <v>2829.55</v>
      </c>
    </row>
    <row r="140" spans="1:48" x14ac:dyDescent="0.25">
      <c r="A140" s="10">
        <v>138</v>
      </c>
      <c r="B140" s="10">
        <v>285</v>
      </c>
      <c r="C140" s="1" t="s">
        <v>221</v>
      </c>
      <c r="D140" s="1" t="s">
        <v>67</v>
      </c>
      <c r="E140" s="11">
        <v>3678.12</v>
      </c>
      <c r="F140" s="11">
        <v>-1319.84</v>
      </c>
      <c r="G140" s="11"/>
      <c r="H140" s="11"/>
      <c r="I140" s="11"/>
      <c r="J140" s="11"/>
      <c r="K140" s="11"/>
      <c r="L140" s="11"/>
      <c r="M140" s="11"/>
      <c r="N140" s="11"/>
      <c r="O140" s="11">
        <v>-595.88</v>
      </c>
      <c r="P140" s="11"/>
      <c r="Q140" s="11">
        <v>-147.43</v>
      </c>
      <c r="R140" s="11"/>
      <c r="S140" s="11"/>
      <c r="T140" s="11">
        <v>1079.02</v>
      </c>
      <c r="U140" s="11">
        <v>359.67</v>
      </c>
      <c r="V140" s="11"/>
      <c r="W140" s="11">
        <v>160</v>
      </c>
      <c r="X140" s="11"/>
      <c r="Y140" s="11"/>
      <c r="Z140" s="11"/>
      <c r="AA140" s="11">
        <v>147.12</v>
      </c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>
        <v>-418.34</v>
      </c>
      <c r="AO140" s="11"/>
      <c r="AP140" s="11"/>
      <c r="AQ140" s="11"/>
      <c r="AR140" s="11"/>
      <c r="AS140" s="11"/>
      <c r="AT140" s="11"/>
      <c r="AU140" s="11">
        <f t="shared" si="2"/>
        <v>-418.34</v>
      </c>
      <c r="AV140" s="11">
        <v>2942.44</v>
      </c>
    </row>
    <row r="141" spans="1:48" x14ac:dyDescent="0.25">
      <c r="A141" s="10">
        <v>139</v>
      </c>
      <c r="B141" s="10">
        <v>166</v>
      </c>
      <c r="C141" s="1" t="s">
        <v>222</v>
      </c>
      <c r="D141" s="1" t="s">
        <v>47</v>
      </c>
      <c r="E141" s="11">
        <v>1874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>
        <v>-152.97999999999999</v>
      </c>
      <c r="P141" s="11"/>
      <c r="Q141" s="11"/>
      <c r="R141" s="11"/>
      <c r="S141" s="11"/>
      <c r="T141" s="11"/>
      <c r="U141" s="11"/>
      <c r="V141" s="11"/>
      <c r="W141" s="11">
        <v>160</v>
      </c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>
        <v>-619.71</v>
      </c>
      <c r="AP141" s="11"/>
      <c r="AQ141" s="11">
        <v>-18.739999999999998</v>
      </c>
      <c r="AR141" s="11"/>
      <c r="AS141" s="11"/>
      <c r="AT141" s="11"/>
      <c r="AU141" s="11">
        <f t="shared" si="2"/>
        <v>-638.45000000000005</v>
      </c>
      <c r="AV141" s="11">
        <v>1242.57</v>
      </c>
    </row>
    <row r="142" spans="1:48" x14ac:dyDescent="0.25">
      <c r="A142" s="10">
        <v>140</v>
      </c>
      <c r="B142" s="10">
        <v>287</v>
      </c>
      <c r="C142" s="1" t="s">
        <v>223</v>
      </c>
      <c r="D142" s="1" t="s">
        <v>203</v>
      </c>
      <c r="E142" s="11">
        <v>1030.19</v>
      </c>
      <c r="F142" s="11">
        <v>-1234.4000000000001</v>
      </c>
      <c r="G142" s="11"/>
      <c r="H142" s="11"/>
      <c r="I142" s="11"/>
      <c r="J142" s="11"/>
      <c r="K142" s="11"/>
      <c r="L142" s="11"/>
      <c r="M142" s="11"/>
      <c r="N142" s="11"/>
      <c r="O142" s="11">
        <v>-210.9</v>
      </c>
      <c r="P142" s="11"/>
      <c r="Q142" s="11"/>
      <c r="R142" s="11"/>
      <c r="S142" s="11"/>
      <c r="T142" s="11">
        <v>1004.44</v>
      </c>
      <c r="U142" s="11">
        <v>334.81</v>
      </c>
      <c r="V142" s="11"/>
      <c r="W142" s="11">
        <v>160</v>
      </c>
      <c r="X142" s="11"/>
      <c r="Y142" s="11"/>
      <c r="Z142" s="11"/>
      <c r="AA142" s="11">
        <v>41.21</v>
      </c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>
        <v>-350.76</v>
      </c>
      <c r="AO142" s="11"/>
      <c r="AP142" s="11"/>
      <c r="AQ142" s="11"/>
      <c r="AR142" s="11"/>
      <c r="AS142" s="11"/>
      <c r="AT142" s="11"/>
      <c r="AU142" s="11">
        <f t="shared" si="2"/>
        <v>-350.76</v>
      </c>
      <c r="AV142" s="11">
        <v>774.59</v>
      </c>
    </row>
    <row r="143" spans="1:48" x14ac:dyDescent="0.25">
      <c r="A143" s="10">
        <v>141</v>
      </c>
      <c r="B143" s="10">
        <v>113</v>
      </c>
      <c r="C143" s="1" t="s">
        <v>224</v>
      </c>
      <c r="D143" s="1" t="s">
        <v>54</v>
      </c>
      <c r="E143" s="11">
        <v>1874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>
        <v>-152.97999999999999</v>
      </c>
      <c r="P143" s="11"/>
      <c r="Q143" s="11"/>
      <c r="R143" s="11"/>
      <c r="S143" s="11"/>
      <c r="T143" s="11"/>
      <c r="U143" s="11"/>
      <c r="V143" s="11"/>
      <c r="W143" s="11">
        <v>160</v>
      </c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>
        <v>-18.739999999999998</v>
      </c>
      <c r="AR143" s="11"/>
      <c r="AS143" s="11"/>
      <c r="AT143" s="11"/>
      <c r="AU143" s="11">
        <f t="shared" si="2"/>
        <v>-18.739999999999998</v>
      </c>
      <c r="AV143" s="11">
        <v>1862.28</v>
      </c>
    </row>
    <row r="144" spans="1:48" x14ac:dyDescent="0.25">
      <c r="A144" s="10">
        <v>142</v>
      </c>
      <c r="B144" s="10">
        <v>89</v>
      </c>
      <c r="C144" s="1" t="s">
        <v>225</v>
      </c>
      <c r="D144" s="1" t="s">
        <v>193</v>
      </c>
      <c r="E144" s="11">
        <v>2000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>
        <v>-164.32</v>
      </c>
      <c r="P144" s="11"/>
      <c r="Q144" s="11"/>
      <c r="R144" s="11"/>
      <c r="S144" s="11"/>
      <c r="T144" s="11"/>
      <c r="U144" s="11"/>
      <c r="V144" s="11"/>
      <c r="W144" s="11">
        <v>160</v>
      </c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>
        <v>-20</v>
      </c>
      <c r="AR144" s="11"/>
      <c r="AS144" s="11"/>
      <c r="AT144" s="11"/>
      <c r="AU144" s="11">
        <f t="shared" si="2"/>
        <v>-20</v>
      </c>
      <c r="AV144" s="11">
        <v>1975.68</v>
      </c>
    </row>
    <row r="145" spans="1:48" x14ac:dyDescent="0.25">
      <c r="A145" s="10">
        <v>143</v>
      </c>
      <c r="B145" s="10">
        <v>624</v>
      </c>
      <c r="C145" s="1" t="s">
        <v>226</v>
      </c>
      <c r="D145" s="1" t="s">
        <v>120</v>
      </c>
      <c r="E145" s="11">
        <v>544.79999999999995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>
        <v>-40.86</v>
      </c>
      <c r="P145" s="11"/>
      <c r="Q145" s="11"/>
      <c r="R145" s="11"/>
      <c r="S145" s="11"/>
      <c r="T145" s="11"/>
      <c r="U145" s="11"/>
      <c r="V145" s="11"/>
      <c r="W145" s="11">
        <v>160</v>
      </c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>
        <f t="shared" si="2"/>
        <v>0</v>
      </c>
      <c r="AV145" s="11">
        <v>663.94</v>
      </c>
    </row>
    <row r="146" spans="1:48" x14ac:dyDescent="0.25">
      <c r="A146" s="10">
        <v>144</v>
      </c>
      <c r="B146" s="10">
        <v>6</v>
      </c>
      <c r="C146" s="1" t="s">
        <v>227</v>
      </c>
      <c r="D146" s="1" t="s">
        <v>52</v>
      </c>
      <c r="E146" s="11">
        <v>2000</v>
      </c>
      <c r="F146" s="11"/>
      <c r="G146" s="11"/>
      <c r="H146" s="11"/>
      <c r="I146" s="11"/>
      <c r="J146" s="11">
        <v>5400</v>
      </c>
      <c r="K146" s="11"/>
      <c r="L146" s="11"/>
      <c r="M146" s="11"/>
      <c r="N146" s="11"/>
      <c r="O146" s="11">
        <v>-713.08</v>
      </c>
      <c r="P146" s="11"/>
      <c r="Q146" s="11">
        <v>-969.54</v>
      </c>
      <c r="R146" s="11"/>
      <c r="S146" s="11"/>
      <c r="T146" s="11"/>
      <c r="U146" s="11"/>
      <c r="V146" s="11"/>
      <c r="W146" s="11">
        <v>160</v>
      </c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>
        <f t="shared" si="2"/>
        <v>0</v>
      </c>
      <c r="AV146" s="11">
        <v>5877.38</v>
      </c>
    </row>
    <row r="147" spans="1:48" x14ac:dyDescent="0.25">
      <c r="A147" s="10">
        <v>145</v>
      </c>
      <c r="B147" s="10">
        <v>286</v>
      </c>
      <c r="C147" s="1" t="s">
        <v>228</v>
      </c>
      <c r="D147" s="1" t="s">
        <v>141</v>
      </c>
      <c r="E147" s="11">
        <v>1674.06</v>
      </c>
      <c r="F147" s="11">
        <v>-400.65</v>
      </c>
      <c r="G147" s="11"/>
      <c r="H147" s="11"/>
      <c r="I147" s="11"/>
      <c r="J147" s="11"/>
      <c r="K147" s="11"/>
      <c r="L147" s="11"/>
      <c r="M147" s="11"/>
      <c r="N147" s="11"/>
      <c r="O147" s="11">
        <v>-181.59</v>
      </c>
      <c r="P147" s="11"/>
      <c r="Q147" s="11"/>
      <c r="R147" s="11"/>
      <c r="S147" s="11">
        <v>-84.18</v>
      </c>
      <c r="T147" s="11">
        <v>331.59</v>
      </c>
      <c r="U147" s="11">
        <v>110.53</v>
      </c>
      <c r="V147" s="11"/>
      <c r="W147" s="11">
        <v>160</v>
      </c>
      <c r="X147" s="11"/>
      <c r="Y147" s="11"/>
      <c r="Z147" s="11"/>
      <c r="AA147" s="11"/>
      <c r="AB147" s="11"/>
      <c r="AC147" s="11"/>
      <c r="AD147" s="11"/>
      <c r="AE147" s="11"/>
      <c r="AF147" s="11">
        <v>50.22</v>
      </c>
      <c r="AG147" s="11"/>
      <c r="AH147" s="11"/>
      <c r="AI147" s="11"/>
      <c r="AJ147" s="11"/>
      <c r="AK147" s="11">
        <v>-174.72</v>
      </c>
      <c r="AL147" s="11">
        <v>-362.62</v>
      </c>
      <c r="AM147" s="11"/>
      <c r="AN147" s="11"/>
      <c r="AO147" s="11"/>
      <c r="AP147" s="11"/>
      <c r="AQ147" s="11">
        <v>-19.96</v>
      </c>
      <c r="AR147" s="11"/>
      <c r="AS147" s="11"/>
      <c r="AT147" s="11"/>
      <c r="AU147" s="11">
        <f t="shared" si="2"/>
        <v>-557.30000000000007</v>
      </c>
      <c r="AV147" s="11">
        <v>1102.68</v>
      </c>
    </row>
    <row r="148" spans="1:48" x14ac:dyDescent="0.25">
      <c r="A148" s="10">
        <v>146</v>
      </c>
      <c r="B148" s="10">
        <v>620</v>
      </c>
      <c r="C148" s="1" t="s">
        <v>229</v>
      </c>
      <c r="D148" s="1" t="s">
        <v>120</v>
      </c>
      <c r="E148" s="11">
        <v>544.79999999999995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>
        <v>-40.86</v>
      </c>
      <c r="P148" s="11"/>
      <c r="Q148" s="11"/>
      <c r="R148" s="11"/>
      <c r="S148" s="11"/>
      <c r="T148" s="11"/>
      <c r="U148" s="11"/>
      <c r="V148" s="11"/>
      <c r="W148" s="11">
        <v>160</v>
      </c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>
        <f t="shared" si="2"/>
        <v>0</v>
      </c>
      <c r="AV148" s="11">
        <v>663.94</v>
      </c>
    </row>
    <row r="149" spans="1:48" x14ac:dyDescent="0.25">
      <c r="A149" s="10">
        <v>147</v>
      </c>
      <c r="B149" s="10">
        <v>258</v>
      </c>
      <c r="C149" s="1" t="s">
        <v>230</v>
      </c>
      <c r="D149" s="1" t="s">
        <v>54</v>
      </c>
      <c r="E149" s="11">
        <v>1874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>
        <v>-152.97999999999999</v>
      </c>
      <c r="P149" s="11"/>
      <c r="Q149" s="11"/>
      <c r="R149" s="11"/>
      <c r="S149" s="11"/>
      <c r="T149" s="11"/>
      <c r="U149" s="11"/>
      <c r="V149" s="11"/>
      <c r="W149" s="11">
        <v>160</v>
      </c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>
        <f t="shared" si="2"/>
        <v>0</v>
      </c>
      <c r="AV149" s="11">
        <v>1881.02</v>
      </c>
    </row>
    <row r="150" spans="1:48" x14ac:dyDescent="0.25">
      <c r="A150" s="10">
        <v>148</v>
      </c>
      <c r="B150" s="10">
        <v>611</v>
      </c>
      <c r="C150" s="1" t="s">
        <v>231</v>
      </c>
      <c r="D150" s="1" t="s">
        <v>232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>
        <v>-418.93</v>
      </c>
      <c r="P150" s="11"/>
      <c r="Q150" s="11">
        <v>-153.91999999999999</v>
      </c>
      <c r="R150" s="11"/>
      <c r="S150" s="11"/>
      <c r="T150" s="11"/>
      <c r="U150" s="11"/>
      <c r="V150" s="11"/>
      <c r="W150" s="11">
        <v>160</v>
      </c>
      <c r="X150" s="11">
        <v>4000</v>
      </c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>
        <v>-1191.3699999999999</v>
      </c>
      <c r="AO150" s="11"/>
      <c r="AP150" s="11"/>
      <c r="AQ150" s="11"/>
      <c r="AR150" s="11"/>
      <c r="AS150" s="11"/>
      <c r="AT150" s="11"/>
      <c r="AU150" s="11">
        <f t="shared" si="2"/>
        <v>-1191.3699999999999</v>
      </c>
      <c r="AV150" s="11">
        <v>2395.7800000000002</v>
      </c>
    </row>
    <row r="151" spans="1:48" x14ac:dyDescent="0.25">
      <c r="A151" s="10">
        <v>149</v>
      </c>
      <c r="B151" s="10">
        <v>293</v>
      </c>
      <c r="C151" s="1" t="s">
        <v>233</v>
      </c>
      <c r="D151" s="1" t="s">
        <v>172</v>
      </c>
      <c r="E151" s="11">
        <v>1996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>
        <v>-171.14</v>
      </c>
      <c r="P151" s="11"/>
      <c r="Q151" s="11">
        <v>-0.05</v>
      </c>
      <c r="R151" s="11"/>
      <c r="S151" s="11"/>
      <c r="T151" s="11"/>
      <c r="U151" s="11"/>
      <c r="V151" s="11"/>
      <c r="W151" s="11">
        <v>160</v>
      </c>
      <c r="X151" s="11"/>
      <c r="Y151" s="11"/>
      <c r="Z151" s="11"/>
      <c r="AA151" s="11">
        <v>79.84</v>
      </c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>
        <v>-377.36</v>
      </c>
      <c r="AO151" s="11">
        <v>-243.88</v>
      </c>
      <c r="AP151" s="11"/>
      <c r="AQ151" s="11"/>
      <c r="AR151" s="11"/>
      <c r="AS151" s="11"/>
      <c r="AT151" s="11">
        <v>-279.49</v>
      </c>
      <c r="AU151" s="11">
        <f t="shared" si="2"/>
        <v>-900.73</v>
      </c>
      <c r="AV151" s="11">
        <v>1163.92</v>
      </c>
    </row>
    <row r="152" spans="1:48" x14ac:dyDescent="0.25">
      <c r="A152" s="10">
        <v>150</v>
      </c>
      <c r="B152" s="10">
        <v>57</v>
      </c>
      <c r="C152" s="1" t="s">
        <v>234</v>
      </c>
      <c r="D152" s="1" t="s">
        <v>52</v>
      </c>
      <c r="E152" s="11">
        <v>1161.29</v>
      </c>
      <c r="F152" s="11">
        <v>-1033.32</v>
      </c>
      <c r="G152" s="11"/>
      <c r="H152" s="11"/>
      <c r="I152" s="11"/>
      <c r="J152" s="11"/>
      <c r="K152" s="11"/>
      <c r="L152" s="11"/>
      <c r="M152" s="11"/>
      <c r="N152" s="11"/>
      <c r="O152" s="11">
        <v>-195.17</v>
      </c>
      <c r="P152" s="11"/>
      <c r="Q152" s="11"/>
      <c r="R152" s="11"/>
      <c r="S152" s="11"/>
      <c r="T152" s="11">
        <v>838.71</v>
      </c>
      <c r="U152" s="11">
        <v>279.57</v>
      </c>
      <c r="V152" s="11"/>
      <c r="W152" s="11">
        <v>160</v>
      </c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>
        <f t="shared" si="2"/>
        <v>0</v>
      </c>
      <c r="AV152" s="11">
        <v>1211.08</v>
      </c>
    </row>
    <row r="153" spans="1:48" x14ac:dyDescent="0.25">
      <c r="A153" s="10">
        <v>151</v>
      </c>
      <c r="B153" s="10">
        <v>23</v>
      </c>
      <c r="C153" s="1" t="s">
        <v>235</v>
      </c>
      <c r="D153" s="1" t="s">
        <v>54</v>
      </c>
      <c r="E153" s="11">
        <v>181.35</v>
      </c>
      <c r="F153" s="11">
        <v>-1096.26</v>
      </c>
      <c r="G153" s="11"/>
      <c r="H153" s="11"/>
      <c r="I153" s="11"/>
      <c r="J153" s="11"/>
      <c r="K153" s="11"/>
      <c r="L153" s="11"/>
      <c r="M153" s="11"/>
      <c r="N153" s="11"/>
      <c r="O153" s="11">
        <v>-219.02</v>
      </c>
      <c r="P153" s="11"/>
      <c r="Q153" s="11"/>
      <c r="R153" s="11"/>
      <c r="S153" s="11"/>
      <c r="T153" s="11">
        <v>1722.7</v>
      </c>
      <c r="U153" s="11">
        <v>574.23</v>
      </c>
      <c r="V153" s="11">
        <v>-25.87</v>
      </c>
      <c r="W153" s="11">
        <v>160</v>
      </c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-18.739999999999998</v>
      </c>
      <c r="AR153" s="11"/>
      <c r="AS153" s="11">
        <v>-971.71</v>
      </c>
      <c r="AT153" s="11"/>
      <c r="AU153" s="11">
        <f t="shared" si="2"/>
        <v>-990.45</v>
      </c>
      <c r="AV153" s="11">
        <v>306.68</v>
      </c>
    </row>
    <row r="154" spans="1:48" x14ac:dyDescent="0.25">
      <c r="A154" s="10">
        <v>152</v>
      </c>
      <c r="B154" s="10">
        <v>177</v>
      </c>
      <c r="C154" s="1" t="s">
        <v>236</v>
      </c>
      <c r="D154" s="1" t="s">
        <v>62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>
        <v>-558.92999999999995</v>
      </c>
      <c r="P154" s="11"/>
      <c r="Q154" s="11">
        <v>-320.45</v>
      </c>
      <c r="R154" s="11"/>
      <c r="S154" s="11"/>
      <c r="T154" s="11"/>
      <c r="U154" s="11"/>
      <c r="V154" s="11"/>
      <c r="W154" s="11">
        <v>160</v>
      </c>
      <c r="X154" s="11">
        <v>5000</v>
      </c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>
        <f t="shared" si="2"/>
        <v>0</v>
      </c>
      <c r="AV154" s="11">
        <v>4280.62</v>
      </c>
    </row>
    <row r="155" spans="1:48" x14ac:dyDescent="0.25">
      <c r="A155" s="10">
        <v>153</v>
      </c>
      <c r="B155" s="10">
        <v>290</v>
      </c>
      <c r="C155" s="1" t="s">
        <v>237</v>
      </c>
      <c r="D155" s="1" t="s">
        <v>54</v>
      </c>
      <c r="E155" s="11">
        <v>1996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>
        <v>-222.22</v>
      </c>
      <c r="P155" s="11"/>
      <c r="Q155" s="11">
        <v>-28.41</v>
      </c>
      <c r="R155" s="11"/>
      <c r="S155" s="11"/>
      <c r="T155" s="11"/>
      <c r="U155" s="11"/>
      <c r="V155" s="11"/>
      <c r="W155" s="11">
        <v>160</v>
      </c>
      <c r="X155" s="11"/>
      <c r="Y155" s="11"/>
      <c r="Z155" s="11"/>
      <c r="AA155" s="11"/>
      <c r="AB155" s="11"/>
      <c r="AC155" s="11"/>
      <c r="AD155" s="11"/>
      <c r="AE155" s="11">
        <v>199.6</v>
      </c>
      <c r="AF155" s="11"/>
      <c r="AG155" s="11"/>
      <c r="AH155" s="11"/>
      <c r="AI155" s="11">
        <v>249.5</v>
      </c>
      <c r="AJ155" s="11">
        <v>59.88</v>
      </c>
      <c r="AK155" s="11"/>
      <c r="AL155" s="11"/>
      <c r="AM155" s="11"/>
      <c r="AN155" s="11"/>
      <c r="AO155" s="11"/>
      <c r="AP155" s="11"/>
      <c r="AQ155" s="11">
        <v>-19.96</v>
      </c>
      <c r="AR155" s="11"/>
      <c r="AS155" s="11"/>
      <c r="AT155" s="11"/>
      <c r="AU155" s="11">
        <f t="shared" si="2"/>
        <v>-19.96</v>
      </c>
      <c r="AV155" s="11">
        <v>2394.39</v>
      </c>
    </row>
    <row r="156" spans="1:48" x14ac:dyDescent="0.25">
      <c r="A156" s="10">
        <v>154</v>
      </c>
      <c r="B156" s="10">
        <v>22</v>
      </c>
      <c r="C156" s="1" t="s">
        <v>238</v>
      </c>
      <c r="D156" s="1" t="s">
        <v>54</v>
      </c>
      <c r="E156" s="11">
        <v>1874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>
        <v>-152.97999999999999</v>
      </c>
      <c r="P156" s="11"/>
      <c r="Q156" s="11"/>
      <c r="R156" s="11"/>
      <c r="S156" s="11"/>
      <c r="T156" s="11"/>
      <c r="U156" s="11"/>
      <c r="V156" s="11"/>
      <c r="W156" s="11">
        <v>160</v>
      </c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>
        <v>-561.91</v>
      </c>
      <c r="AO156" s="11"/>
      <c r="AP156" s="11"/>
      <c r="AQ156" s="11">
        <v>-18.739999999999998</v>
      </c>
      <c r="AR156" s="11"/>
      <c r="AS156" s="11"/>
      <c r="AT156" s="11"/>
      <c r="AU156" s="11">
        <f t="shared" si="2"/>
        <v>-580.65</v>
      </c>
      <c r="AV156" s="11">
        <v>1300.3699999999999</v>
      </c>
    </row>
    <row r="157" spans="1:48" x14ac:dyDescent="0.25">
      <c r="A157" s="10">
        <v>155</v>
      </c>
      <c r="B157" s="10">
        <v>24</v>
      </c>
      <c r="C157" s="1" t="s">
        <v>239</v>
      </c>
      <c r="D157" s="1" t="s">
        <v>54</v>
      </c>
      <c r="E157" s="11">
        <v>1874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>
        <v>-152.97999999999999</v>
      </c>
      <c r="P157" s="11"/>
      <c r="Q157" s="11"/>
      <c r="R157" s="11"/>
      <c r="S157" s="11"/>
      <c r="T157" s="11"/>
      <c r="U157" s="11"/>
      <c r="V157" s="11"/>
      <c r="W157" s="11">
        <v>160</v>
      </c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>
        <f t="shared" si="2"/>
        <v>0</v>
      </c>
      <c r="AV157" s="11">
        <v>1881.02</v>
      </c>
    </row>
    <row r="158" spans="1:48" x14ac:dyDescent="0.25">
      <c r="A158" s="10">
        <v>156</v>
      </c>
      <c r="B158" s="10">
        <v>298</v>
      </c>
      <c r="C158" s="1" t="s">
        <v>240</v>
      </c>
      <c r="D158" s="1" t="s">
        <v>54</v>
      </c>
      <c r="E158" s="11">
        <v>1674.06</v>
      </c>
      <c r="F158" s="11">
        <v>-606.79999999999995</v>
      </c>
      <c r="G158" s="11"/>
      <c r="H158" s="11"/>
      <c r="I158" s="11"/>
      <c r="J158" s="11"/>
      <c r="K158" s="11"/>
      <c r="L158" s="11"/>
      <c r="M158" s="11"/>
      <c r="N158" s="11"/>
      <c r="O158" s="11">
        <v>-224.36</v>
      </c>
      <c r="P158" s="11"/>
      <c r="Q158" s="11"/>
      <c r="R158" s="11"/>
      <c r="S158" s="11">
        <v>-140.34</v>
      </c>
      <c r="T158" s="11">
        <v>510.99</v>
      </c>
      <c r="U158" s="11">
        <v>170.33</v>
      </c>
      <c r="V158" s="11"/>
      <c r="W158" s="11">
        <v>160</v>
      </c>
      <c r="X158" s="11"/>
      <c r="Y158" s="11"/>
      <c r="Z158" s="11"/>
      <c r="AA158" s="11"/>
      <c r="AB158" s="11"/>
      <c r="AC158" s="11"/>
      <c r="AD158" s="11"/>
      <c r="AE158" s="11">
        <v>167.41</v>
      </c>
      <c r="AF158" s="11"/>
      <c r="AG158" s="11"/>
      <c r="AH158" s="11"/>
      <c r="AI158" s="11"/>
      <c r="AJ158" s="11"/>
      <c r="AK158" s="11"/>
      <c r="AL158" s="11"/>
      <c r="AM158" s="11"/>
      <c r="AN158" s="11">
        <v>-688.11</v>
      </c>
      <c r="AO158" s="11"/>
      <c r="AP158" s="11"/>
      <c r="AQ158" s="11"/>
      <c r="AR158" s="11"/>
      <c r="AS158" s="11"/>
      <c r="AT158" s="11"/>
      <c r="AU158" s="11">
        <f t="shared" si="2"/>
        <v>-688.11</v>
      </c>
      <c r="AV158" s="11">
        <v>1023.18</v>
      </c>
    </row>
    <row r="159" spans="1:48" x14ac:dyDescent="0.25">
      <c r="A159" s="10">
        <v>157</v>
      </c>
      <c r="B159" s="10">
        <v>38</v>
      </c>
      <c r="C159" s="1" t="s">
        <v>241</v>
      </c>
      <c r="D159" s="1" t="s">
        <v>52</v>
      </c>
      <c r="E159" s="11">
        <v>2000</v>
      </c>
      <c r="F159" s="11"/>
      <c r="G159" s="11"/>
      <c r="H159" s="11"/>
      <c r="I159" s="11"/>
      <c r="J159" s="11">
        <v>290.32</v>
      </c>
      <c r="K159" s="11"/>
      <c r="L159" s="11"/>
      <c r="M159" s="11"/>
      <c r="N159" s="11"/>
      <c r="O159" s="11">
        <v>-196.46</v>
      </c>
      <c r="P159" s="11"/>
      <c r="Q159" s="11">
        <v>-0.02</v>
      </c>
      <c r="R159" s="11"/>
      <c r="S159" s="11"/>
      <c r="T159" s="11"/>
      <c r="U159" s="11"/>
      <c r="V159" s="11"/>
      <c r="W159" s="11">
        <v>160</v>
      </c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>
        <f t="shared" si="2"/>
        <v>0</v>
      </c>
      <c r="AV159" s="11">
        <v>2253.84</v>
      </c>
    </row>
    <row r="160" spans="1:48" x14ac:dyDescent="0.25">
      <c r="A160" s="10">
        <v>158</v>
      </c>
      <c r="B160" s="10">
        <v>301</v>
      </c>
      <c r="C160" s="1" t="s">
        <v>242</v>
      </c>
      <c r="D160" s="1" t="s">
        <v>60</v>
      </c>
      <c r="E160" s="11">
        <v>1996</v>
      </c>
      <c r="F160" s="11"/>
      <c r="G160" s="11"/>
      <c r="H160" s="11"/>
      <c r="I160" s="11"/>
      <c r="J160" s="11"/>
      <c r="K160" s="11">
        <v>-917.91</v>
      </c>
      <c r="L160" s="11"/>
      <c r="M160" s="11"/>
      <c r="N160" s="11"/>
      <c r="O160" s="11">
        <v>-296.55</v>
      </c>
      <c r="P160" s="11"/>
      <c r="Q160" s="11">
        <v>-0.45</v>
      </c>
      <c r="R160" s="11"/>
      <c r="S160" s="11">
        <v>-29.53</v>
      </c>
      <c r="T160" s="11"/>
      <c r="U160" s="11"/>
      <c r="V160" s="11"/>
      <c r="W160" s="11">
        <v>160</v>
      </c>
      <c r="X160" s="11"/>
      <c r="Y160" s="11"/>
      <c r="Z160" s="11"/>
      <c r="AA160" s="11"/>
      <c r="AB160" s="11"/>
      <c r="AC160" s="11"/>
      <c r="AD160" s="11"/>
      <c r="AE160" s="11">
        <v>199.6</v>
      </c>
      <c r="AF160" s="11"/>
      <c r="AG160" s="11"/>
      <c r="AH160" s="11">
        <v>598.79999999999995</v>
      </c>
      <c r="AI160" s="11">
        <v>266.13</v>
      </c>
      <c r="AJ160" s="11">
        <v>63.87</v>
      </c>
      <c r="AK160" s="11"/>
      <c r="AL160" s="11"/>
      <c r="AM160" s="11"/>
      <c r="AN160" s="11">
        <v>-894.66</v>
      </c>
      <c r="AO160" s="11"/>
      <c r="AP160" s="11"/>
      <c r="AQ160" s="11">
        <v>-19.96</v>
      </c>
      <c r="AR160" s="11"/>
      <c r="AS160" s="11"/>
      <c r="AT160" s="11"/>
      <c r="AU160" s="11">
        <f t="shared" si="2"/>
        <v>-914.62</v>
      </c>
      <c r="AV160" s="11">
        <v>1125.3399999999999</v>
      </c>
    </row>
    <row r="161" spans="1:48" x14ac:dyDescent="0.25">
      <c r="A161" s="10">
        <v>159</v>
      </c>
      <c r="B161" s="10">
        <v>163</v>
      </c>
      <c r="C161" s="1" t="s">
        <v>243</v>
      </c>
      <c r="D161" s="1" t="s">
        <v>47</v>
      </c>
      <c r="E161" s="11">
        <v>1571.74</v>
      </c>
      <c r="F161" s="11">
        <v>-262.26</v>
      </c>
      <c r="G161" s="11"/>
      <c r="H161" s="11"/>
      <c r="I161" s="11"/>
      <c r="J161" s="11"/>
      <c r="K161" s="11"/>
      <c r="L161" s="11"/>
      <c r="M161" s="11"/>
      <c r="N161" s="11"/>
      <c r="O161" s="11">
        <v>-162.04</v>
      </c>
      <c r="P161" s="11"/>
      <c r="Q161" s="11"/>
      <c r="R161" s="11"/>
      <c r="S161" s="11">
        <v>-115.27</v>
      </c>
      <c r="T161" s="11">
        <v>302.26</v>
      </c>
      <c r="U161" s="11">
        <v>100.75</v>
      </c>
      <c r="V161" s="11"/>
      <c r="W161" s="11">
        <v>160</v>
      </c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>
        <v>-543.1</v>
      </c>
      <c r="AO161" s="11"/>
      <c r="AP161" s="11"/>
      <c r="AQ161" s="11">
        <v>-18.739999999999998</v>
      </c>
      <c r="AR161" s="11"/>
      <c r="AS161" s="11">
        <v>-104.11</v>
      </c>
      <c r="AT161" s="11"/>
      <c r="AU161" s="11">
        <f t="shared" si="2"/>
        <v>-665.95</v>
      </c>
      <c r="AV161" s="11">
        <v>929.23</v>
      </c>
    </row>
    <row r="162" spans="1:48" x14ac:dyDescent="0.25">
      <c r="A162" s="10">
        <v>160</v>
      </c>
      <c r="B162" s="10">
        <v>21</v>
      </c>
      <c r="C162" s="1" t="s">
        <v>244</v>
      </c>
      <c r="D162" s="1" t="s">
        <v>54</v>
      </c>
      <c r="E162" s="11">
        <v>1874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>
        <v>-213.27</v>
      </c>
      <c r="P162" s="11"/>
      <c r="Q162" s="11">
        <v>-23.48</v>
      </c>
      <c r="R162" s="11"/>
      <c r="S162" s="11"/>
      <c r="T162" s="11"/>
      <c r="U162" s="11"/>
      <c r="V162" s="11"/>
      <c r="W162" s="11">
        <v>160</v>
      </c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>
        <v>362.71</v>
      </c>
      <c r="AI162" s="11">
        <v>156.16999999999999</v>
      </c>
      <c r="AJ162" s="11">
        <v>37.479999999999997</v>
      </c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>
        <f t="shared" si="2"/>
        <v>0</v>
      </c>
      <c r="AV162" s="11">
        <v>2353.61</v>
      </c>
    </row>
    <row r="163" spans="1:48" x14ac:dyDescent="0.25">
      <c r="A163" s="10">
        <v>161</v>
      </c>
      <c r="B163" s="10">
        <v>11</v>
      </c>
      <c r="C163" s="1" t="s">
        <v>245</v>
      </c>
      <c r="D163" s="1" t="s">
        <v>52</v>
      </c>
      <c r="E163" s="11">
        <v>1677.42</v>
      </c>
      <c r="F163" s="11">
        <v>-390.13</v>
      </c>
      <c r="G163" s="11"/>
      <c r="H163" s="11"/>
      <c r="I163" s="11"/>
      <c r="J163" s="11"/>
      <c r="K163" s="11"/>
      <c r="L163" s="11"/>
      <c r="M163" s="11"/>
      <c r="N163" s="11"/>
      <c r="O163" s="11">
        <v>-174.53</v>
      </c>
      <c r="P163" s="11"/>
      <c r="Q163" s="11"/>
      <c r="R163" s="11"/>
      <c r="S163" s="11"/>
      <c r="T163" s="11">
        <v>322.58</v>
      </c>
      <c r="U163" s="11">
        <v>107.53</v>
      </c>
      <c r="V163" s="11"/>
      <c r="W163" s="11">
        <v>160</v>
      </c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>
        <v>-296.91000000000003</v>
      </c>
      <c r="AO163" s="11">
        <v>-295.66000000000003</v>
      </c>
      <c r="AP163" s="11"/>
      <c r="AQ163" s="11"/>
      <c r="AR163" s="11"/>
      <c r="AS163" s="11"/>
      <c r="AT163" s="11"/>
      <c r="AU163" s="11">
        <f t="shared" si="2"/>
        <v>-592.57000000000005</v>
      </c>
      <c r="AV163" s="11">
        <v>1110.3</v>
      </c>
    </row>
    <row r="164" spans="1:48" x14ac:dyDescent="0.25">
      <c r="A164" s="10">
        <v>162</v>
      </c>
      <c r="B164" s="10">
        <v>626</v>
      </c>
      <c r="C164" s="1" t="s">
        <v>246</v>
      </c>
      <c r="D164" s="1" t="s">
        <v>247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>
        <v>-558.92999999999995</v>
      </c>
      <c r="P164" s="11"/>
      <c r="Q164" s="11">
        <v>-363.11</v>
      </c>
      <c r="R164" s="11"/>
      <c r="S164" s="11"/>
      <c r="T164" s="11"/>
      <c r="U164" s="11"/>
      <c r="V164" s="11"/>
      <c r="W164" s="11">
        <v>160</v>
      </c>
      <c r="X164" s="11">
        <v>5000</v>
      </c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>
        <f t="shared" si="2"/>
        <v>0</v>
      </c>
      <c r="AV164" s="11">
        <v>4237.96</v>
      </c>
    </row>
    <row r="165" spans="1:48" x14ac:dyDescent="0.25">
      <c r="A165" s="10">
        <v>163</v>
      </c>
      <c r="B165" s="10">
        <v>146</v>
      </c>
      <c r="C165" s="1" t="s">
        <v>248</v>
      </c>
      <c r="D165" s="1" t="s">
        <v>54</v>
      </c>
      <c r="E165" s="11">
        <v>1874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>
        <v>-152.97999999999999</v>
      </c>
      <c r="P165" s="11"/>
      <c r="Q165" s="11"/>
      <c r="R165" s="11"/>
      <c r="S165" s="11"/>
      <c r="T165" s="11"/>
      <c r="U165" s="11"/>
      <c r="V165" s="11"/>
      <c r="W165" s="11">
        <v>160</v>
      </c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>
        <v>-18.739999999999998</v>
      </c>
      <c r="AR165" s="11"/>
      <c r="AS165" s="11"/>
      <c r="AT165" s="11"/>
      <c r="AU165" s="11">
        <f t="shared" si="2"/>
        <v>-18.739999999999998</v>
      </c>
      <c r="AV165" s="11">
        <v>1862.28</v>
      </c>
    </row>
    <row r="166" spans="1:48" x14ac:dyDescent="0.25">
      <c r="A166" s="10">
        <v>164</v>
      </c>
      <c r="B166" s="10">
        <v>595</v>
      </c>
      <c r="C166" s="1" t="s">
        <v>249</v>
      </c>
      <c r="D166" s="1" t="s">
        <v>250</v>
      </c>
      <c r="E166" s="11"/>
      <c r="F166" s="11">
        <v>-483.79</v>
      </c>
      <c r="G166" s="11"/>
      <c r="H166" s="11"/>
      <c r="I166" s="11"/>
      <c r="J166" s="11"/>
      <c r="K166" s="11"/>
      <c r="L166" s="11"/>
      <c r="M166" s="11"/>
      <c r="N166" s="11"/>
      <c r="O166" s="11">
        <v>-237.75</v>
      </c>
      <c r="P166" s="11"/>
      <c r="Q166" s="11">
        <v>-0.67</v>
      </c>
      <c r="R166" s="11"/>
      <c r="S166" s="11"/>
      <c r="T166" s="11">
        <v>403.23</v>
      </c>
      <c r="U166" s="11">
        <v>134.41</v>
      </c>
      <c r="V166" s="11"/>
      <c r="W166" s="11">
        <v>160</v>
      </c>
      <c r="X166" s="11">
        <v>2096.77</v>
      </c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>
        <f t="shared" si="2"/>
        <v>0</v>
      </c>
      <c r="AV166" s="11">
        <v>2072.1999999999998</v>
      </c>
    </row>
    <row r="167" spans="1:48" x14ac:dyDescent="0.25">
      <c r="A167" s="10">
        <v>165</v>
      </c>
      <c r="B167" s="10">
        <v>36</v>
      </c>
      <c r="C167" s="1" t="s">
        <v>251</v>
      </c>
      <c r="D167" s="1" t="s">
        <v>54</v>
      </c>
      <c r="E167" s="11">
        <v>1874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>
        <v>-152.97999999999999</v>
      </c>
      <c r="P167" s="11"/>
      <c r="Q167" s="11"/>
      <c r="R167" s="11"/>
      <c r="S167" s="11"/>
      <c r="T167" s="11"/>
      <c r="U167" s="11"/>
      <c r="V167" s="11"/>
      <c r="W167" s="11">
        <v>160</v>
      </c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>
        <v>-18.739999999999998</v>
      </c>
      <c r="AR167" s="11"/>
      <c r="AS167" s="11"/>
      <c r="AT167" s="11"/>
      <c r="AU167" s="11">
        <f t="shared" si="2"/>
        <v>-18.739999999999998</v>
      </c>
      <c r="AV167" s="11">
        <v>1862.28</v>
      </c>
    </row>
    <row r="168" spans="1:48" x14ac:dyDescent="0.25">
      <c r="A168" s="10">
        <v>166</v>
      </c>
      <c r="B168" s="10">
        <v>310</v>
      </c>
      <c r="C168" s="1" t="s">
        <v>252</v>
      </c>
      <c r="D168" s="1" t="s">
        <v>141</v>
      </c>
      <c r="E168" s="11">
        <v>1674.06</v>
      </c>
      <c r="F168" s="11">
        <v>-463.79</v>
      </c>
      <c r="G168" s="11"/>
      <c r="H168" s="11"/>
      <c r="I168" s="11"/>
      <c r="J168" s="11"/>
      <c r="K168" s="11"/>
      <c r="L168" s="11"/>
      <c r="M168" s="11"/>
      <c r="N168" s="11"/>
      <c r="O168" s="11">
        <v>-192.26</v>
      </c>
      <c r="P168" s="11"/>
      <c r="Q168" s="11"/>
      <c r="R168" s="11"/>
      <c r="S168" s="11"/>
      <c r="T168" s="11">
        <v>385.71</v>
      </c>
      <c r="U168" s="11">
        <v>128.57</v>
      </c>
      <c r="V168" s="11"/>
      <c r="W168" s="11">
        <v>160</v>
      </c>
      <c r="X168" s="11"/>
      <c r="Y168" s="11"/>
      <c r="Z168" s="11"/>
      <c r="AA168" s="11">
        <v>66.959999999999994</v>
      </c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>
        <v>-19.96</v>
      </c>
      <c r="AR168" s="11"/>
      <c r="AS168" s="11"/>
      <c r="AT168" s="11"/>
      <c r="AU168" s="11">
        <f t="shared" si="2"/>
        <v>-19.96</v>
      </c>
      <c r="AV168" s="11">
        <v>1739.29</v>
      </c>
    </row>
    <row r="169" spans="1:48" x14ac:dyDescent="0.25">
      <c r="A169" s="10">
        <v>167</v>
      </c>
      <c r="B169" s="10">
        <v>314</v>
      </c>
      <c r="C169" s="1" t="s">
        <v>253</v>
      </c>
      <c r="D169" s="1" t="s">
        <v>54</v>
      </c>
      <c r="E169" s="11">
        <v>1996</v>
      </c>
      <c r="F169" s="11"/>
      <c r="G169" s="11"/>
      <c r="H169" s="11"/>
      <c r="I169" s="11">
        <v>283.88</v>
      </c>
      <c r="J169" s="11"/>
      <c r="K169" s="11"/>
      <c r="L169" s="11"/>
      <c r="M169" s="11"/>
      <c r="N169" s="11">
        <v>68.13</v>
      </c>
      <c r="O169" s="11">
        <v>-375.06</v>
      </c>
      <c r="P169" s="11"/>
      <c r="Q169" s="11">
        <v>-141.94</v>
      </c>
      <c r="R169" s="11"/>
      <c r="S169" s="11"/>
      <c r="T169" s="11"/>
      <c r="U169" s="11"/>
      <c r="V169" s="11"/>
      <c r="W169" s="11">
        <v>160</v>
      </c>
      <c r="X169" s="11"/>
      <c r="Y169" s="11"/>
      <c r="Z169" s="11"/>
      <c r="AA169" s="11">
        <v>79.84</v>
      </c>
      <c r="AB169" s="11"/>
      <c r="AC169" s="11"/>
      <c r="AD169" s="11"/>
      <c r="AE169" s="11"/>
      <c r="AF169" s="11"/>
      <c r="AG169" s="11"/>
      <c r="AH169" s="11">
        <v>598.79999999999995</v>
      </c>
      <c r="AI169" s="11">
        <v>532.27</v>
      </c>
      <c r="AJ169" s="11">
        <v>127.74</v>
      </c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>
        <f t="shared" si="2"/>
        <v>0</v>
      </c>
      <c r="AV169" s="11">
        <v>3329.66</v>
      </c>
    </row>
    <row r="170" spans="1:48" x14ac:dyDescent="0.25">
      <c r="A170" s="10">
        <v>168</v>
      </c>
      <c r="B170" s="10">
        <v>305</v>
      </c>
      <c r="C170" s="1" t="s">
        <v>254</v>
      </c>
      <c r="D170" s="1" t="s">
        <v>54</v>
      </c>
      <c r="E170" s="11">
        <v>1674.06</v>
      </c>
      <c r="F170" s="11">
        <v>-615.15</v>
      </c>
      <c r="G170" s="11"/>
      <c r="H170" s="11"/>
      <c r="I170" s="11"/>
      <c r="J170" s="11"/>
      <c r="K170" s="11"/>
      <c r="L170" s="11"/>
      <c r="M170" s="11"/>
      <c r="N170" s="11"/>
      <c r="O170" s="11">
        <v>-213.47</v>
      </c>
      <c r="P170" s="11"/>
      <c r="Q170" s="11"/>
      <c r="R170" s="11"/>
      <c r="S170" s="11">
        <v>-4.63</v>
      </c>
      <c r="T170" s="11">
        <v>518.29999999999995</v>
      </c>
      <c r="U170" s="11">
        <v>172.77</v>
      </c>
      <c r="V170" s="11"/>
      <c r="W170" s="11">
        <v>160</v>
      </c>
      <c r="X170" s="11"/>
      <c r="Y170" s="11"/>
      <c r="Z170" s="11"/>
      <c r="AA170" s="11">
        <v>66.959999999999994</v>
      </c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>
        <v>-604.57000000000005</v>
      </c>
      <c r="AO170" s="11"/>
      <c r="AP170" s="11"/>
      <c r="AQ170" s="11"/>
      <c r="AR170" s="11"/>
      <c r="AS170" s="11"/>
      <c r="AT170" s="11"/>
      <c r="AU170" s="11">
        <f t="shared" si="2"/>
        <v>-604.57000000000005</v>
      </c>
      <c r="AV170" s="11">
        <v>1154.27</v>
      </c>
    </row>
    <row r="171" spans="1:48" x14ac:dyDescent="0.25">
      <c r="A171" s="10">
        <v>169</v>
      </c>
      <c r="B171" s="10">
        <v>213</v>
      </c>
      <c r="C171" s="1" t="s">
        <v>255</v>
      </c>
      <c r="D171" s="1" t="s">
        <v>54</v>
      </c>
      <c r="E171" s="11">
        <v>1874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>
        <v>-152.97999999999999</v>
      </c>
      <c r="P171" s="11"/>
      <c r="Q171" s="11"/>
      <c r="R171" s="11"/>
      <c r="S171" s="11"/>
      <c r="T171" s="11"/>
      <c r="U171" s="11"/>
      <c r="V171" s="11"/>
      <c r="W171" s="11">
        <v>160</v>
      </c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>
        <v>-560.1</v>
      </c>
      <c r="AO171" s="11"/>
      <c r="AP171" s="11"/>
      <c r="AQ171" s="11">
        <v>-18.739999999999998</v>
      </c>
      <c r="AR171" s="11"/>
      <c r="AS171" s="11"/>
      <c r="AT171" s="11"/>
      <c r="AU171" s="11">
        <f t="shared" si="2"/>
        <v>-578.84</v>
      </c>
      <c r="AV171" s="11">
        <v>1302.18</v>
      </c>
    </row>
    <row r="172" spans="1:48" x14ac:dyDescent="0.25">
      <c r="A172" s="10">
        <v>170</v>
      </c>
      <c r="B172" s="10">
        <v>312</v>
      </c>
      <c r="C172" s="1" t="s">
        <v>256</v>
      </c>
      <c r="D172" s="1" t="s">
        <v>257</v>
      </c>
      <c r="E172" s="11">
        <v>4385.45</v>
      </c>
      <c r="F172" s="11"/>
      <c r="G172" s="11"/>
      <c r="H172" s="11"/>
      <c r="I172" s="11"/>
      <c r="J172" s="11">
        <v>4500</v>
      </c>
      <c r="K172" s="11">
        <v>-710.08</v>
      </c>
      <c r="L172" s="11"/>
      <c r="M172" s="11"/>
      <c r="N172" s="11"/>
      <c r="O172" s="11">
        <v>-713.08</v>
      </c>
      <c r="P172" s="11"/>
      <c r="Q172" s="11">
        <v>-1190.93</v>
      </c>
      <c r="R172" s="11"/>
      <c r="S172" s="11"/>
      <c r="T172" s="11"/>
      <c r="U172" s="11"/>
      <c r="V172" s="11"/>
      <c r="W172" s="11">
        <v>160</v>
      </c>
      <c r="X172" s="11"/>
      <c r="Y172" s="11"/>
      <c r="Z172" s="11"/>
      <c r="AA172" s="11"/>
      <c r="AB172" s="11"/>
      <c r="AC172" s="11"/>
      <c r="AD172" s="11">
        <v>219.27</v>
      </c>
      <c r="AE172" s="11"/>
      <c r="AF172" s="11"/>
      <c r="AG172" s="11"/>
      <c r="AH172" s="11"/>
      <c r="AI172" s="11"/>
      <c r="AJ172" s="11"/>
      <c r="AK172" s="11">
        <v>-526.79</v>
      </c>
      <c r="AL172" s="11"/>
      <c r="AM172" s="11"/>
      <c r="AN172" s="11">
        <v>-679.7</v>
      </c>
      <c r="AO172" s="11"/>
      <c r="AP172" s="11"/>
      <c r="AQ172" s="11"/>
      <c r="AR172" s="11"/>
      <c r="AS172" s="11"/>
      <c r="AT172" s="11"/>
      <c r="AU172" s="11">
        <f t="shared" si="2"/>
        <v>-1206.49</v>
      </c>
      <c r="AV172" s="11">
        <v>5444.14</v>
      </c>
    </row>
    <row r="173" spans="1:48" x14ac:dyDescent="0.25">
      <c r="A173" s="10">
        <v>171</v>
      </c>
      <c r="B173" s="10">
        <v>317</v>
      </c>
      <c r="C173" s="1" t="s">
        <v>258</v>
      </c>
      <c r="D173" s="1" t="s">
        <v>112</v>
      </c>
      <c r="E173" s="11">
        <v>1996</v>
      </c>
      <c r="F173" s="11"/>
      <c r="G173" s="11"/>
      <c r="H173" s="11"/>
      <c r="I173" s="11">
        <v>283.88</v>
      </c>
      <c r="J173" s="11"/>
      <c r="K173" s="11"/>
      <c r="L173" s="11"/>
      <c r="M173" s="11"/>
      <c r="N173" s="11">
        <v>68.13</v>
      </c>
      <c r="O173" s="11">
        <v>-375.06</v>
      </c>
      <c r="P173" s="11"/>
      <c r="Q173" s="11">
        <v>-113.5</v>
      </c>
      <c r="R173" s="11"/>
      <c r="S173" s="11"/>
      <c r="T173" s="11"/>
      <c r="U173" s="11"/>
      <c r="V173" s="11"/>
      <c r="W173" s="11">
        <v>160</v>
      </c>
      <c r="X173" s="11"/>
      <c r="Y173" s="11"/>
      <c r="Z173" s="11"/>
      <c r="AA173" s="11">
        <v>79.84</v>
      </c>
      <c r="AB173" s="11"/>
      <c r="AC173" s="11"/>
      <c r="AD173" s="11"/>
      <c r="AE173" s="11"/>
      <c r="AF173" s="11"/>
      <c r="AG173" s="11"/>
      <c r="AH173" s="11">
        <v>598.79999999999995</v>
      </c>
      <c r="AI173" s="11">
        <v>532.27</v>
      </c>
      <c r="AJ173" s="11">
        <v>127.74</v>
      </c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>
        <f t="shared" si="2"/>
        <v>0</v>
      </c>
      <c r="AV173" s="11">
        <v>3358.1</v>
      </c>
    </row>
    <row r="174" spans="1:48" x14ac:dyDescent="0.25">
      <c r="A174" s="10">
        <v>172</v>
      </c>
      <c r="B174" s="10">
        <v>61</v>
      </c>
      <c r="C174" s="1" t="s">
        <v>259</v>
      </c>
      <c r="D174" s="1" t="s">
        <v>47</v>
      </c>
      <c r="E174" s="11">
        <v>1874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>
        <v>-152.97999999999999</v>
      </c>
      <c r="P174" s="11"/>
      <c r="Q174" s="11"/>
      <c r="R174" s="11"/>
      <c r="S174" s="11"/>
      <c r="T174" s="11"/>
      <c r="U174" s="11"/>
      <c r="V174" s="11"/>
      <c r="W174" s="11">
        <v>160</v>
      </c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>
        <v>-18.739999999999998</v>
      </c>
      <c r="AR174" s="11"/>
      <c r="AS174" s="11"/>
      <c r="AT174" s="11"/>
      <c r="AU174" s="11">
        <f t="shared" si="2"/>
        <v>-18.739999999999998</v>
      </c>
      <c r="AV174" s="11">
        <v>1862.28</v>
      </c>
    </row>
    <row r="175" spans="1:48" x14ac:dyDescent="0.25">
      <c r="A175" s="10">
        <v>173</v>
      </c>
      <c r="B175" s="10">
        <v>631</v>
      </c>
      <c r="C175" s="1" t="s">
        <v>260</v>
      </c>
      <c r="D175" s="1" t="s">
        <v>47</v>
      </c>
      <c r="E175" s="11">
        <v>1692.65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>
        <v>-136.65</v>
      </c>
      <c r="P175" s="11"/>
      <c r="Q175" s="11"/>
      <c r="R175" s="11"/>
      <c r="S175" s="11"/>
      <c r="T175" s="11"/>
      <c r="U175" s="11"/>
      <c r="V175" s="11"/>
      <c r="W175" s="11">
        <v>144.51</v>
      </c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>
        <f t="shared" si="2"/>
        <v>0</v>
      </c>
      <c r="AV175" s="11">
        <v>1700.51</v>
      </c>
    </row>
    <row r="176" spans="1:48" x14ac:dyDescent="0.25">
      <c r="A176" s="10">
        <v>174</v>
      </c>
      <c r="B176" s="10">
        <v>208</v>
      </c>
      <c r="C176" s="1" t="s">
        <v>261</v>
      </c>
      <c r="D176" s="1" t="s">
        <v>47</v>
      </c>
      <c r="E176" s="11">
        <v>1148.58</v>
      </c>
      <c r="F176" s="11">
        <v>-630.32000000000005</v>
      </c>
      <c r="G176" s="11"/>
      <c r="H176" s="11"/>
      <c r="I176" s="11"/>
      <c r="J176" s="11"/>
      <c r="K176" s="11"/>
      <c r="L176" s="11"/>
      <c r="M176" s="11"/>
      <c r="N176" s="11"/>
      <c r="O176" s="11">
        <v>-175.52</v>
      </c>
      <c r="P176" s="11"/>
      <c r="Q176" s="11"/>
      <c r="R176" s="11"/>
      <c r="S176" s="11"/>
      <c r="T176" s="11">
        <v>725.42</v>
      </c>
      <c r="U176" s="11">
        <v>241.81</v>
      </c>
      <c r="V176" s="11"/>
      <c r="W176" s="11">
        <v>160</v>
      </c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>
        <v>-134.91</v>
      </c>
      <c r="AO176" s="11">
        <v>-381.13</v>
      </c>
      <c r="AP176" s="11"/>
      <c r="AQ176" s="11">
        <v>-18.739999999999998</v>
      </c>
      <c r="AR176" s="11"/>
      <c r="AS176" s="11">
        <v>-249.87</v>
      </c>
      <c r="AT176" s="11"/>
      <c r="AU176" s="11">
        <f t="shared" si="2"/>
        <v>-784.65</v>
      </c>
      <c r="AV176" s="11">
        <v>685.32</v>
      </c>
    </row>
    <row r="177" spans="1:48" x14ac:dyDescent="0.25">
      <c r="A177" s="10">
        <v>175</v>
      </c>
      <c r="B177" s="10">
        <v>160</v>
      </c>
      <c r="C177" s="1" t="s">
        <v>262</v>
      </c>
      <c r="D177" s="1" t="s">
        <v>69</v>
      </c>
      <c r="E177" s="11">
        <v>2000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>
        <v>-164.32</v>
      </c>
      <c r="P177" s="11"/>
      <c r="Q177" s="11"/>
      <c r="R177" s="11"/>
      <c r="S177" s="11"/>
      <c r="T177" s="11"/>
      <c r="U177" s="11"/>
      <c r="V177" s="11"/>
      <c r="W177" s="11">
        <v>160</v>
      </c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>
        <v>-20</v>
      </c>
      <c r="AR177" s="11"/>
      <c r="AS177" s="11"/>
      <c r="AT177" s="11"/>
      <c r="AU177" s="11">
        <f t="shared" si="2"/>
        <v>-20</v>
      </c>
      <c r="AV177" s="11">
        <v>1975.68</v>
      </c>
    </row>
    <row r="178" spans="1:48" x14ac:dyDescent="0.25">
      <c r="A178" s="10">
        <v>176</v>
      </c>
      <c r="B178" s="10">
        <v>35</v>
      </c>
      <c r="C178" s="1" t="s">
        <v>263</v>
      </c>
      <c r="D178" s="1" t="s">
        <v>54</v>
      </c>
      <c r="E178" s="11">
        <v>1874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>
        <v>-152.97999999999999</v>
      </c>
      <c r="P178" s="11"/>
      <c r="Q178" s="11"/>
      <c r="R178" s="11"/>
      <c r="S178" s="11"/>
      <c r="T178" s="11"/>
      <c r="U178" s="11"/>
      <c r="V178" s="11"/>
      <c r="W178" s="11">
        <v>160</v>
      </c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>
        <v>-18.739999999999998</v>
      </c>
      <c r="AR178" s="11"/>
      <c r="AS178" s="11"/>
      <c r="AT178" s="11"/>
      <c r="AU178" s="11">
        <f t="shared" si="2"/>
        <v>-18.739999999999998</v>
      </c>
      <c r="AV178" s="11">
        <v>1862.28</v>
      </c>
    </row>
    <row r="179" spans="1:48" x14ac:dyDescent="0.25">
      <c r="A179" s="10">
        <v>177</v>
      </c>
      <c r="B179" s="10">
        <v>328</v>
      </c>
      <c r="C179" s="1" t="s">
        <v>264</v>
      </c>
      <c r="D179" s="1" t="s">
        <v>54</v>
      </c>
      <c r="E179" s="11">
        <v>1674.06</v>
      </c>
      <c r="F179" s="11">
        <v>-409.98</v>
      </c>
      <c r="G179" s="11"/>
      <c r="H179" s="11"/>
      <c r="I179" s="11"/>
      <c r="J179" s="11"/>
      <c r="K179" s="11"/>
      <c r="L179" s="11"/>
      <c r="M179" s="11"/>
      <c r="N179" s="11"/>
      <c r="O179" s="11">
        <v>-186.89</v>
      </c>
      <c r="P179" s="11"/>
      <c r="Q179" s="11"/>
      <c r="R179" s="11"/>
      <c r="S179" s="11"/>
      <c r="T179" s="11">
        <v>339.57</v>
      </c>
      <c r="U179" s="11">
        <v>113.19</v>
      </c>
      <c r="V179" s="11"/>
      <c r="W179" s="11">
        <v>160</v>
      </c>
      <c r="X179" s="11"/>
      <c r="Y179" s="11"/>
      <c r="Z179" s="11"/>
      <c r="AA179" s="11"/>
      <c r="AB179" s="11"/>
      <c r="AC179" s="11"/>
      <c r="AD179" s="11">
        <v>83.7</v>
      </c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>
        <v>-19.96</v>
      </c>
      <c r="AR179" s="11"/>
      <c r="AS179" s="11"/>
      <c r="AT179" s="11"/>
      <c r="AU179" s="11">
        <f t="shared" si="2"/>
        <v>-19.96</v>
      </c>
      <c r="AV179" s="11">
        <v>1753.69</v>
      </c>
    </row>
    <row r="180" spans="1:48" x14ac:dyDescent="0.25">
      <c r="A180" s="10">
        <v>178</v>
      </c>
      <c r="B180" s="10">
        <v>306</v>
      </c>
      <c r="C180" s="1" t="s">
        <v>265</v>
      </c>
      <c r="D180" s="1" t="s">
        <v>77</v>
      </c>
      <c r="E180" s="11">
        <v>1996</v>
      </c>
      <c r="F180" s="11"/>
      <c r="G180" s="11"/>
      <c r="H180" s="11">
        <v>418</v>
      </c>
      <c r="I180" s="11"/>
      <c r="J180" s="11"/>
      <c r="K180" s="11"/>
      <c r="L180" s="11"/>
      <c r="M180" s="11"/>
      <c r="N180" s="11"/>
      <c r="O180" s="11">
        <v>-220.88</v>
      </c>
      <c r="P180" s="11"/>
      <c r="Q180" s="11">
        <v>-13.45</v>
      </c>
      <c r="R180" s="11"/>
      <c r="S180" s="11"/>
      <c r="T180" s="11"/>
      <c r="U180" s="11"/>
      <c r="V180" s="11"/>
      <c r="W180" s="11">
        <v>160</v>
      </c>
      <c r="X180" s="11"/>
      <c r="Y180" s="11"/>
      <c r="Z180" s="11"/>
      <c r="AA180" s="11">
        <v>79.84</v>
      </c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>
        <f t="shared" si="2"/>
        <v>0</v>
      </c>
      <c r="AV180" s="11">
        <v>2419.5100000000002</v>
      </c>
    </row>
    <row r="181" spans="1:48" x14ac:dyDescent="0.25">
      <c r="A181" s="10">
        <v>179</v>
      </c>
      <c r="B181" s="10">
        <v>309</v>
      </c>
      <c r="C181" s="1" t="s">
        <v>266</v>
      </c>
      <c r="D181" s="1" t="s">
        <v>77</v>
      </c>
      <c r="E181" s="11">
        <v>1674.06</v>
      </c>
      <c r="F181" s="11">
        <v>-482.65</v>
      </c>
      <c r="G181" s="11"/>
      <c r="H181" s="11"/>
      <c r="I181" s="11"/>
      <c r="J181" s="11"/>
      <c r="K181" s="11"/>
      <c r="L181" s="11"/>
      <c r="M181" s="11"/>
      <c r="N181" s="11"/>
      <c r="O181" s="11">
        <v>-196.91</v>
      </c>
      <c r="P181" s="11"/>
      <c r="Q181" s="11"/>
      <c r="R181" s="11"/>
      <c r="S181" s="11"/>
      <c r="T181" s="11">
        <v>402.23</v>
      </c>
      <c r="U181" s="11">
        <v>134.08000000000001</v>
      </c>
      <c r="V181" s="11"/>
      <c r="W181" s="11">
        <v>160</v>
      </c>
      <c r="X181" s="11"/>
      <c r="Y181" s="11"/>
      <c r="Z181" s="11"/>
      <c r="AA181" s="11"/>
      <c r="AB181" s="11"/>
      <c r="AC181" s="11"/>
      <c r="AD181" s="11">
        <v>83.7</v>
      </c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>
        <f t="shared" si="2"/>
        <v>0</v>
      </c>
      <c r="AV181" s="11">
        <v>1774.51</v>
      </c>
    </row>
    <row r="182" spans="1:48" x14ac:dyDescent="0.25">
      <c r="A182" s="10">
        <v>180</v>
      </c>
      <c r="B182" s="10">
        <v>334</v>
      </c>
      <c r="C182" s="1" t="s">
        <v>267</v>
      </c>
      <c r="D182" s="1" t="s">
        <v>54</v>
      </c>
      <c r="E182" s="11">
        <v>1674.06</v>
      </c>
      <c r="F182" s="11">
        <v>-406.38</v>
      </c>
      <c r="G182" s="11"/>
      <c r="H182" s="11"/>
      <c r="I182" s="11"/>
      <c r="J182" s="11"/>
      <c r="K182" s="11"/>
      <c r="L182" s="11"/>
      <c r="M182" s="11"/>
      <c r="N182" s="11"/>
      <c r="O182" s="11">
        <v>-186.39</v>
      </c>
      <c r="P182" s="11"/>
      <c r="Q182" s="11"/>
      <c r="R182" s="11"/>
      <c r="S182" s="11"/>
      <c r="T182" s="11">
        <v>336.49</v>
      </c>
      <c r="U182" s="11">
        <v>112.16</v>
      </c>
      <c r="V182" s="11"/>
      <c r="W182" s="11">
        <v>160</v>
      </c>
      <c r="X182" s="11"/>
      <c r="Y182" s="11"/>
      <c r="Z182" s="11"/>
      <c r="AA182" s="11"/>
      <c r="AB182" s="11"/>
      <c r="AC182" s="11"/>
      <c r="AD182" s="11">
        <v>83.7</v>
      </c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>
        <f t="shared" si="2"/>
        <v>0</v>
      </c>
      <c r="AV182" s="11">
        <v>1773.64</v>
      </c>
    </row>
    <row r="183" spans="1:48" x14ac:dyDescent="0.25">
      <c r="A183" s="10">
        <v>181</v>
      </c>
      <c r="B183" s="10">
        <v>341</v>
      </c>
      <c r="C183" s="1" t="s">
        <v>268</v>
      </c>
      <c r="D183" s="1" t="s">
        <v>54</v>
      </c>
      <c r="E183" s="11">
        <v>1674.06</v>
      </c>
      <c r="F183" s="11">
        <v>-404.42</v>
      </c>
      <c r="G183" s="11"/>
      <c r="H183" s="11"/>
      <c r="I183" s="11"/>
      <c r="J183" s="11"/>
      <c r="K183" s="11"/>
      <c r="L183" s="11"/>
      <c r="M183" s="11"/>
      <c r="N183" s="11"/>
      <c r="O183" s="11">
        <v>-186.12</v>
      </c>
      <c r="P183" s="11"/>
      <c r="Q183" s="11"/>
      <c r="R183" s="11"/>
      <c r="S183" s="11"/>
      <c r="T183" s="11">
        <v>334.81</v>
      </c>
      <c r="U183" s="11">
        <v>111.6</v>
      </c>
      <c r="V183" s="11"/>
      <c r="W183" s="11">
        <v>160</v>
      </c>
      <c r="X183" s="11"/>
      <c r="Y183" s="11"/>
      <c r="Z183" s="11"/>
      <c r="AA183" s="11"/>
      <c r="AB183" s="11"/>
      <c r="AC183" s="11"/>
      <c r="AD183" s="11">
        <v>83.7</v>
      </c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>
        <f t="shared" si="2"/>
        <v>0</v>
      </c>
      <c r="AV183" s="11">
        <v>1773.63</v>
      </c>
    </row>
    <row r="184" spans="1:48" x14ac:dyDescent="0.25">
      <c r="A184" s="10">
        <v>182</v>
      </c>
      <c r="B184" s="10">
        <v>333</v>
      </c>
      <c r="C184" s="1" t="s">
        <v>269</v>
      </c>
      <c r="D184" s="1" t="s">
        <v>77</v>
      </c>
      <c r="E184" s="11">
        <v>1674.06</v>
      </c>
      <c r="F184" s="11">
        <v>-534.27</v>
      </c>
      <c r="G184" s="11"/>
      <c r="H184" s="11"/>
      <c r="I184" s="11"/>
      <c r="J184" s="11"/>
      <c r="K184" s="11"/>
      <c r="L184" s="11"/>
      <c r="M184" s="11"/>
      <c r="N184" s="11"/>
      <c r="O184" s="11">
        <v>-216.2</v>
      </c>
      <c r="P184" s="11"/>
      <c r="Q184" s="11"/>
      <c r="R184" s="11"/>
      <c r="S184" s="11"/>
      <c r="T184" s="11">
        <v>447.45</v>
      </c>
      <c r="U184" s="11">
        <v>149.15</v>
      </c>
      <c r="V184" s="11"/>
      <c r="W184" s="11">
        <v>160</v>
      </c>
      <c r="X184" s="11"/>
      <c r="Y184" s="11"/>
      <c r="Z184" s="11"/>
      <c r="AA184" s="11"/>
      <c r="AB184" s="11"/>
      <c r="AC184" s="11"/>
      <c r="AD184" s="11"/>
      <c r="AE184" s="11"/>
      <c r="AF184" s="11"/>
      <c r="AG184" s="11">
        <v>184.15</v>
      </c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>
        <f t="shared" si="2"/>
        <v>0</v>
      </c>
      <c r="AV184" s="11">
        <v>1864.34</v>
      </c>
    </row>
    <row r="185" spans="1:48" x14ac:dyDescent="0.25">
      <c r="A185" s="10">
        <v>183</v>
      </c>
      <c r="B185" s="10">
        <v>197</v>
      </c>
      <c r="C185" s="1" t="s">
        <v>270</v>
      </c>
      <c r="D185" s="1" t="s">
        <v>52</v>
      </c>
      <c r="E185" s="11">
        <v>2000</v>
      </c>
      <c r="F185" s="11"/>
      <c r="G185" s="11"/>
      <c r="H185" s="11"/>
      <c r="I185" s="11"/>
      <c r="J185" s="11">
        <v>1959.68</v>
      </c>
      <c r="K185" s="11"/>
      <c r="L185" s="11"/>
      <c r="M185" s="11"/>
      <c r="N185" s="11"/>
      <c r="O185" s="11">
        <v>-413.28</v>
      </c>
      <c r="P185" s="11"/>
      <c r="Q185" s="11">
        <v>-177.16</v>
      </c>
      <c r="R185" s="11"/>
      <c r="S185" s="11"/>
      <c r="T185" s="11"/>
      <c r="U185" s="11"/>
      <c r="V185" s="11"/>
      <c r="W185" s="11">
        <v>160</v>
      </c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>
        <f t="shared" si="2"/>
        <v>0</v>
      </c>
      <c r="AV185" s="11">
        <v>3529.24</v>
      </c>
    </row>
    <row r="186" spans="1:48" x14ac:dyDescent="0.25">
      <c r="A186" s="10">
        <v>184</v>
      </c>
      <c r="B186" s="10">
        <v>37</v>
      </c>
      <c r="C186" s="1" t="s">
        <v>271</v>
      </c>
      <c r="D186" s="1" t="s">
        <v>52</v>
      </c>
      <c r="E186" s="11">
        <v>2000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>
        <v>-164.32</v>
      </c>
      <c r="P186" s="11"/>
      <c r="Q186" s="11"/>
      <c r="R186" s="11"/>
      <c r="S186" s="11"/>
      <c r="T186" s="11"/>
      <c r="U186" s="11"/>
      <c r="V186" s="11"/>
      <c r="W186" s="11">
        <v>160</v>
      </c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>
        <f t="shared" si="2"/>
        <v>0</v>
      </c>
      <c r="AV186" s="11">
        <v>1995.68</v>
      </c>
    </row>
    <row r="187" spans="1:48" x14ac:dyDescent="0.25">
      <c r="A187" s="10">
        <v>185</v>
      </c>
      <c r="B187" s="10">
        <v>97</v>
      </c>
      <c r="C187" s="1" t="s">
        <v>272</v>
      </c>
      <c r="D187" s="1" t="s">
        <v>193</v>
      </c>
      <c r="E187" s="11">
        <v>2000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>
        <v>-164.32</v>
      </c>
      <c r="P187" s="11"/>
      <c r="Q187" s="11"/>
      <c r="R187" s="11"/>
      <c r="S187" s="11"/>
      <c r="T187" s="11"/>
      <c r="U187" s="11"/>
      <c r="V187" s="11"/>
      <c r="W187" s="11">
        <v>160</v>
      </c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-20</v>
      </c>
      <c r="AR187" s="11"/>
      <c r="AS187" s="11"/>
      <c r="AT187" s="11"/>
      <c r="AU187" s="11">
        <f t="shared" si="2"/>
        <v>-20</v>
      </c>
      <c r="AV187" s="11">
        <v>1975.68</v>
      </c>
    </row>
    <row r="188" spans="1:48" x14ac:dyDescent="0.25">
      <c r="A188" s="10">
        <v>186</v>
      </c>
      <c r="B188" s="10">
        <v>14</v>
      </c>
      <c r="C188" s="1" t="s">
        <v>273</v>
      </c>
      <c r="D188" s="1" t="s">
        <v>54</v>
      </c>
      <c r="E188" s="11">
        <v>1874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>
        <v>-152.97999999999999</v>
      </c>
      <c r="P188" s="11"/>
      <c r="Q188" s="11"/>
      <c r="R188" s="11"/>
      <c r="S188" s="11"/>
      <c r="T188" s="11"/>
      <c r="U188" s="11"/>
      <c r="V188" s="11"/>
      <c r="W188" s="11">
        <v>160</v>
      </c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>
        <v>-18.739999999999998</v>
      </c>
      <c r="AR188" s="11"/>
      <c r="AS188" s="11"/>
      <c r="AT188" s="11"/>
      <c r="AU188" s="11">
        <f t="shared" si="2"/>
        <v>-18.739999999999998</v>
      </c>
      <c r="AV188" s="11">
        <v>1862.28</v>
      </c>
    </row>
    <row r="189" spans="1:48" x14ac:dyDescent="0.25">
      <c r="A189" s="10">
        <v>187</v>
      </c>
      <c r="B189" s="10">
        <v>10</v>
      </c>
      <c r="C189" s="1" t="s">
        <v>274</v>
      </c>
      <c r="D189" s="1" t="s">
        <v>52</v>
      </c>
      <c r="E189" s="11">
        <v>2000</v>
      </c>
      <c r="F189" s="11"/>
      <c r="G189" s="11"/>
      <c r="H189" s="11"/>
      <c r="I189" s="11"/>
      <c r="J189" s="11"/>
      <c r="K189" s="11">
        <v>-413.03</v>
      </c>
      <c r="L189" s="11"/>
      <c r="M189" s="11"/>
      <c r="N189" s="11"/>
      <c r="O189" s="11">
        <v>-164.32</v>
      </c>
      <c r="P189" s="11"/>
      <c r="Q189" s="11"/>
      <c r="R189" s="11"/>
      <c r="S189" s="11"/>
      <c r="T189" s="11"/>
      <c r="U189" s="11"/>
      <c r="V189" s="11"/>
      <c r="W189" s="11">
        <v>160</v>
      </c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>
        <f t="shared" si="2"/>
        <v>0</v>
      </c>
      <c r="AV189" s="11">
        <v>1582.65</v>
      </c>
    </row>
    <row r="190" spans="1:48" x14ac:dyDescent="0.25">
      <c r="A190" s="10">
        <v>188</v>
      </c>
      <c r="B190" s="10">
        <v>143</v>
      </c>
      <c r="C190" s="1" t="s">
        <v>275</v>
      </c>
      <c r="D190" s="1" t="s">
        <v>276</v>
      </c>
      <c r="E190" s="11">
        <v>3200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>
        <v>-306.93</v>
      </c>
      <c r="P190" s="11"/>
      <c r="Q190" s="11">
        <v>-79.16</v>
      </c>
      <c r="R190" s="11"/>
      <c r="S190" s="11"/>
      <c r="T190" s="11"/>
      <c r="U190" s="11"/>
      <c r="V190" s="11"/>
      <c r="W190" s="11">
        <v>160</v>
      </c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>
        <f t="shared" si="2"/>
        <v>0</v>
      </c>
      <c r="AV190" s="11">
        <v>2973.91</v>
      </c>
    </row>
    <row r="191" spans="1:48" x14ac:dyDescent="0.25">
      <c r="A191" s="10">
        <v>189</v>
      </c>
      <c r="B191" s="10">
        <v>630</v>
      </c>
      <c r="C191" s="1" t="s">
        <v>277</v>
      </c>
      <c r="D191" s="1" t="s">
        <v>278</v>
      </c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>
        <v>-698.93</v>
      </c>
      <c r="P191" s="11"/>
      <c r="Q191" s="11">
        <v>-536.29999999999995</v>
      </c>
      <c r="R191" s="11"/>
      <c r="S191" s="11"/>
      <c r="T191" s="11"/>
      <c r="U191" s="11"/>
      <c r="V191" s="11"/>
      <c r="W191" s="11">
        <v>160</v>
      </c>
      <c r="X191" s="11">
        <v>6000</v>
      </c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>
        <f t="shared" si="2"/>
        <v>0</v>
      </c>
      <c r="AV191" s="11">
        <v>4924.7700000000004</v>
      </c>
    </row>
    <row r="192" spans="1:48" x14ac:dyDescent="0.25">
      <c r="A192" s="10">
        <v>190</v>
      </c>
      <c r="B192" s="10">
        <v>327</v>
      </c>
      <c r="C192" s="1" t="s">
        <v>279</v>
      </c>
      <c r="D192" s="1" t="s">
        <v>77</v>
      </c>
      <c r="E192" s="11">
        <v>1996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>
        <v>-171.14</v>
      </c>
      <c r="P192" s="11"/>
      <c r="Q192" s="11">
        <v>-0.05</v>
      </c>
      <c r="R192" s="11"/>
      <c r="S192" s="11"/>
      <c r="T192" s="11"/>
      <c r="U192" s="11"/>
      <c r="V192" s="11"/>
      <c r="W192" s="11">
        <v>160</v>
      </c>
      <c r="X192" s="11"/>
      <c r="Y192" s="11"/>
      <c r="Z192" s="11"/>
      <c r="AA192" s="11">
        <v>79.84</v>
      </c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>
        <v>-689.21</v>
      </c>
      <c r="AO192" s="11"/>
      <c r="AP192" s="11"/>
      <c r="AQ192" s="11"/>
      <c r="AR192" s="11"/>
      <c r="AS192" s="11"/>
      <c r="AT192" s="11"/>
      <c r="AU192" s="11">
        <f t="shared" si="2"/>
        <v>-689.21</v>
      </c>
      <c r="AV192" s="11">
        <v>1375.44</v>
      </c>
    </row>
    <row r="193" spans="1:48" x14ac:dyDescent="0.25">
      <c r="A193" s="10">
        <v>191</v>
      </c>
      <c r="B193" s="10">
        <v>332</v>
      </c>
      <c r="C193" s="1" t="s">
        <v>280</v>
      </c>
      <c r="D193" s="1" t="s">
        <v>108</v>
      </c>
      <c r="E193" s="11">
        <v>1996</v>
      </c>
      <c r="F193" s="11"/>
      <c r="G193" s="11"/>
      <c r="H193" s="11">
        <v>418</v>
      </c>
      <c r="I193" s="11"/>
      <c r="J193" s="11"/>
      <c r="K193" s="11"/>
      <c r="L193" s="11"/>
      <c r="M193" s="11"/>
      <c r="N193" s="11"/>
      <c r="O193" s="11">
        <v>-220.88</v>
      </c>
      <c r="P193" s="11"/>
      <c r="Q193" s="11">
        <v>-27.67</v>
      </c>
      <c r="R193" s="11"/>
      <c r="S193" s="11"/>
      <c r="T193" s="11"/>
      <c r="U193" s="11"/>
      <c r="V193" s="11"/>
      <c r="W193" s="11">
        <v>160</v>
      </c>
      <c r="X193" s="11"/>
      <c r="Y193" s="11"/>
      <c r="Z193" s="11"/>
      <c r="AA193" s="11">
        <v>79.84</v>
      </c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>
        <v>-19.96</v>
      </c>
      <c r="AR193" s="11"/>
      <c r="AS193" s="11"/>
      <c r="AT193" s="11"/>
      <c r="AU193" s="11">
        <f t="shared" si="2"/>
        <v>-19.96</v>
      </c>
      <c r="AV193" s="11">
        <v>2385.33</v>
      </c>
    </row>
    <row r="194" spans="1:48" x14ac:dyDescent="0.25">
      <c r="A194" s="10">
        <v>192</v>
      </c>
      <c r="B194" s="10">
        <v>34</v>
      </c>
      <c r="C194" s="1" t="s">
        <v>281</v>
      </c>
      <c r="D194" s="1" t="s">
        <v>54</v>
      </c>
      <c r="E194" s="11">
        <v>181.35</v>
      </c>
      <c r="F194" s="11">
        <v>-1110.48</v>
      </c>
      <c r="G194" s="11"/>
      <c r="H194" s="11"/>
      <c r="I194" s="11"/>
      <c r="J194" s="11"/>
      <c r="K194" s="11"/>
      <c r="L194" s="11"/>
      <c r="M194" s="11"/>
      <c r="N194" s="11"/>
      <c r="O194" s="11">
        <v>-219.02</v>
      </c>
      <c r="P194" s="11"/>
      <c r="Q194" s="11"/>
      <c r="R194" s="11"/>
      <c r="S194" s="11"/>
      <c r="T194" s="11">
        <v>1722.7</v>
      </c>
      <c r="U194" s="11">
        <v>574.23</v>
      </c>
      <c r="V194" s="11">
        <v>-11.65</v>
      </c>
      <c r="W194" s="11">
        <v>160</v>
      </c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>
        <v>-18.739999999999998</v>
      </c>
      <c r="AR194" s="11"/>
      <c r="AS194" s="11">
        <v>-971.71</v>
      </c>
      <c r="AT194" s="11"/>
      <c r="AU194" s="11">
        <f t="shared" si="2"/>
        <v>-990.45</v>
      </c>
      <c r="AV194" s="11">
        <v>306.68</v>
      </c>
    </row>
    <row r="195" spans="1:48" x14ac:dyDescent="0.25">
      <c r="A195" s="10">
        <v>193</v>
      </c>
      <c r="B195" s="10">
        <v>604</v>
      </c>
      <c r="C195" s="1" t="s">
        <v>282</v>
      </c>
      <c r="D195" s="1" t="s">
        <v>283</v>
      </c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>
        <v>-713.08</v>
      </c>
      <c r="P195" s="11"/>
      <c r="Q195" s="11">
        <v>-4670.3599999999997</v>
      </c>
      <c r="R195" s="11"/>
      <c r="S195" s="11"/>
      <c r="T195" s="11"/>
      <c r="U195" s="11"/>
      <c r="V195" s="11"/>
      <c r="W195" s="11">
        <v>160</v>
      </c>
      <c r="X195" s="11">
        <v>20857.5</v>
      </c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>
        <f t="shared" si="2"/>
        <v>0</v>
      </c>
      <c r="AV195" s="11">
        <v>15634.06</v>
      </c>
    </row>
    <row r="196" spans="1:48" x14ac:dyDescent="0.25">
      <c r="A196" s="10">
        <v>194</v>
      </c>
      <c r="B196" s="10">
        <v>331</v>
      </c>
      <c r="C196" s="1" t="s">
        <v>284</v>
      </c>
      <c r="D196" s="1" t="s">
        <v>54</v>
      </c>
      <c r="E196" s="11">
        <v>1996</v>
      </c>
      <c r="F196" s="11"/>
      <c r="G196" s="11"/>
      <c r="H196" s="11"/>
      <c r="I196" s="11"/>
      <c r="J196" s="11">
        <v>2250</v>
      </c>
      <c r="K196" s="11"/>
      <c r="L196" s="11"/>
      <c r="M196" s="11"/>
      <c r="N196" s="11"/>
      <c r="O196" s="11">
        <v>-464.55</v>
      </c>
      <c r="P196" s="11"/>
      <c r="Q196" s="11">
        <v>-195.96</v>
      </c>
      <c r="R196" s="11"/>
      <c r="S196" s="11"/>
      <c r="T196" s="11"/>
      <c r="U196" s="11"/>
      <c r="V196" s="11"/>
      <c r="W196" s="11">
        <v>160</v>
      </c>
      <c r="X196" s="11"/>
      <c r="Y196" s="11"/>
      <c r="Z196" s="11"/>
      <c r="AA196" s="11">
        <v>79.84</v>
      </c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>
        <v>-329.43</v>
      </c>
      <c r="AO196" s="11"/>
      <c r="AP196" s="11"/>
      <c r="AQ196" s="11"/>
      <c r="AR196" s="11"/>
      <c r="AS196" s="11"/>
      <c r="AT196" s="11"/>
      <c r="AU196" s="11">
        <f t="shared" si="2"/>
        <v>-329.43</v>
      </c>
      <c r="AV196" s="11">
        <v>3495.9</v>
      </c>
    </row>
    <row r="197" spans="1:48" x14ac:dyDescent="0.25">
      <c r="A197" s="10">
        <v>195</v>
      </c>
      <c r="B197" s="10">
        <v>330</v>
      </c>
      <c r="C197" s="1" t="s">
        <v>285</v>
      </c>
      <c r="D197" s="1" t="s">
        <v>54</v>
      </c>
      <c r="E197" s="11">
        <v>1996</v>
      </c>
      <c r="F197" s="11"/>
      <c r="G197" s="11"/>
      <c r="H197" s="11"/>
      <c r="I197" s="11">
        <v>266.13</v>
      </c>
      <c r="J197" s="11"/>
      <c r="K197" s="11"/>
      <c r="L197" s="11"/>
      <c r="M197" s="11"/>
      <c r="N197" s="11">
        <v>63.87</v>
      </c>
      <c r="O197" s="11">
        <v>-382.97</v>
      </c>
      <c r="P197" s="11"/>
      <c r="Q197" s="11">
        <v>-149.22999999999999</v>
      </c>
      <c r="R197" s="11"/>
      <c r="S197" s="11"/>
      <c r="T197" s="11"/>
      <c r="U197" s="11"/>
      <c r="V197" s="11"/>
      <c r="W197" s="11">
        <v>160</v>
      </c>
      <c r="X197" s="11"/>
      <c r="Y197" s="11"/>
      <c r="Z197" s="11"/>
      <c r="AA197" s="11"/>
      <c r="AB197" s="11"/>
      <c r="AC197" s="11"/>
      <c r="AD197" s="11"/>
      <c r="AE197" s="11">
        <v>199.6</v>
      </c>
      <c r="AF197" s="11"/>
      <c r="AG197" s="11"/>
      <c r="AH197" s="11">
        <v>598.79999999999995</v>
      </c>
      <c r="AI197" s="11">
        <v>499</v>
      </c>
      <c r="AJ197" s="11">
        <v>119.76</v>
      </c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>
        <f t="shared" ref="AU197:AU255" si="3">SUM(AK197:AT197)</f>
        <v>0</v>
      </c>
      <c r="AV197" s="11">
        <v>3370.96</v>
      </c>
    </row>
    <row r="198" spans="1:48" x14ac:dyDescent="0.25">
      <c r="A198" s="10">
        <v>196</v>
      </c>
      <c r="B198" s="10">
        <v>609</v>
      </c>
      <c r="C198" s="1" t="s">
        <v>286</v>
      </c>
      <c r="D198" s="1" t="s">
        <v>132</v>
      </c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>
        <v>-221.62</v>
      </c>
      <c r="P198" s="11"/>
      <c r="Q198" s="11">
        <v>-28.08</v>
      </c>
      <c r="R198" s="11"/>
      <c r="S198" s="11"/>
      <c r="T198" s="11"/>
      <c r="U198" s="11"/>
      <c r="V198" s="11"/>
      <c r="W198" s="11">
        <v>160</v>
      </c>
      <c r="X198" s="11">
        <v>2500</v>
      </c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>
        <f t="shared" si="3"/>
        <v>0</v>
      </c>
      <c r="AV198" s="11">
        <v>2410.3000000000002</v>
      </c>
    </row>
    <row r="199" spans="1:48" x14ac:dyDescent="0.25">
      <c r="A199" s="10">
        <v>197</v>
      </c>
      <c r="B199" s="10">
        <v>0</v>
      </c>
      <c r="C199" s="1" t="s">
        <v>287</v>
      </c>
      <c r="D199" s="1" t="s">
        <v>170</v>
      </c>
      <c r="E199" s="11"/>
      <c r="F199" s="11"/>
      <c r="G199" s="11"/>
      <c r="H199" s="11"/>
      <c r="I199" s="11"/>
      <c r="J199" s="11"/>
      <c r="K199" s="11"/>
      <c r="L199" s="11"/>
      <c r="M199" s="11">
        <v>4635</v>
      </c>
      <c r="N199" s="11"/>
      <c r="O199" s="11"/>
      <c r="P199" s="11">
        <v>-66.11</v>
      </c>
      <c r="Q199" s="11">
        <v>-391.87</v>
      </c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>
        <f t="shared" si="3"/>
        <v>0</v>
      </c>
      <c r="AV199" s="11">
        <v>4177.0200000000004</v>
      </c>
    </row>
    <row r="200" spans="1:48" x14ac:dyDescent="0.25">
      <c r="A200" s="10">
        <v>198</v>
      </c>
      <c r="B200" s="10">
        <v>326</v>
      </c>
      <c r="C200" s="1" t="s">
        <v>288</v>
      </c>
      <c r="D200" s="1" t="s">
        <v>77</v>
      </c>
      <c r="E200" s="11">
        <v>1674.06</v>
      </c>
      <c r="F200" s="11">
        <v>-404.42</v>
      </c>
      <c r="G200" s="11"/>
      <c r="H200" s="11"/>
      <c r="I200" s="11"/>
      <c r="J200" s="11"/>
      <c r="K200" s="11"/>
      <c r="L200" s="11"/>
      <c r="M200" s="11"/>
      <c r="N200" s="11"/>
      <c r="O200" s="11">
        <v>-184.11</v>
      </c>
      <c r="P200" s="11"/>
      <c r="Q200" s="11"/>
      <c r="R200" s="11"/>
      <c r="S200" s="11"/>
      <c r="T200" s="11">
        <v>334.81</v>
      </c>
      <c r="U200" s="11">
        <v>111.6</v>
      </c>
      <c r="V200" s="11"/>
      <c r="W200" s="11">
        <v>160</v>
      </c>
      <c r="X200" s="11"/>
      <c r="Y200" s="11"/>
      <c r="Z200" s="11"/>
      <c r="AA200" s="11">
        <v>66.959999999999994</v>
      </c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>
        <f t="shared" si="3"/>
        <v>0</v>
      </c>
      <c r="AV200" s="11">
        <v>1758.9</v>
      </c>
    </row>
    <row r="201" spans="1:48" x14ac:dyDescent="0.25">
      <c r="A201" s="10">
        <v>199</v>
      </c>
      <c r="B201" s="10">
        <v>62</v>
      </c>
      <c r="C201" s="1" t="s">
        <v>289</v>
      </c>
      <c r="D201" s="1" t="s">
        <v>47</v>
      </c>
      <c r="E201" s="11">
        <v>1874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>
        <v>-152.97999999999999</v>
      </c>
      <c r="P201" s="11"/>
      <c r="Q201" s="11"/>
      <c r="R201" s="11"/>
      <c r="S201" s="11"/>
      <c r="T201" s="11"/>
      <c r="U201" s="11"/>
      <c r="V201" s="11"/>
      <c r="W201" s="11">
        <v>160</v>
      </c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>
        <v>-18.739999999999998</v>
      </c>
      <c r="AR201" s="11"/>
      <c r="AS201" s="11"/>
      <c r="AT201" s="11"/>
      <c r="AU201" s="11">
        <f t="shared" si="3"/>
        <v>-18.739999999999998</v>
      </c>
      <c r="AV201" s="11">
        <v>1862.28</v>
      </c>
    </row>
    <row r="202" spans="1:48" x14ac:dyDescent="0.25">
      <c r="A202" s="10">
        <v>200</v>
      </c>
      <c r="B202" s="10">
        <v>115</v>
      </c>
      <c r="C202" s="1" t="s">
        <v>290</v>
      </c>
      <c r="D202" s="1" t="s">
        <v>67</v>
      </c>
      <c r="E202" s="11">
        <v>3200</v>
      </c>
      <c r="F202" s="11"/>
      <c r="G202" s="11"/>
      <c r="H202" s="11"/>
      <c r="I202" s="11"/>
      <c r="J202" s="11">
        <v>9000</v>
      </c>
      <c r="K202" s="11"/>
      <c r="L202" s="11"/>
      <c r="M202" s="11"/>
      <c r="N202" s="11"/>
      <c r="O202" s="11">
        <v>-713.08</v>
      </c>
      <c r="P202" s="11"/>
      <c r="Q202" s="11">
        <v>-2289.54</v>
      </c>
      <c r="R202" s="11"/>
      <c r="S202" s="11"/>
      <c r="T202" s="11"/>
      <c r="U202" s="11"/>
      <c r="V202" s="11"/>
      <c r="W202" s="11">
        <v>160</v>
      </c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>
        <f t="shared" si="3"/>
        <v>0</v>
      </c>
      <c r="AV202" s="11">
        <v>9357.3799999999992</v>
      </c>
    </row>
    <row r="203" spans="1:48" x14ac:dyDescent="0.25">
      <c r="A203" s="10">
        <v>201</v>
      </c>
      <c r="B203" s="10">
        <v>345</v>
      </c>
      <c r="C203" s="1" t="s">
        <v>291</v>
      </c>
      <c r="D203" s="1" t="s">
        <v>159</v>
      </c>
      <c r="E203" s="11">
        <v>1996</v>
      </c>
      <c r="F203" s="11"/>
      <c r="G203" s="11"/>
      <c r="H203" s="11"/>
      <c r="I203" s="11"/>
      <c r="J203" s="11">
        <v>2250</v>
      </c>
      <c r="K203" s="11"/>
      <c r="L203" s="11"/>
      <c r="M203" s="11"/>
      <c r="N203" s="11"/>
      <c r="O203" s="11">
        <v>-467.34</v>
      </c>
      <c r="P203" s="11"/>
      <c r="Q203" s="11">
        <v>-198.53</v>
      </c>
      <c r="R203" s="11"/>
      <c r="S203" s="11"/>
      <c r="T203" s="11"/>
      <c r="U203" s="11"/>
      <c r="V203" s="11"/>
      <c r="W203" s="11">
        <v>160</v>
      </c>
      <c r="X203" s="11"/>
      <c r="Y203" s="11"/>
      <c r="Z203" s="11"/>
      <c r="AA203" s="11"/>
      <c r="AB203" s="11"/>
      <c r="AC203" s="11"/>
      <c r="AD203" s="11">
        <v>99.8</v>
      </c>
      <c r="AE203" s="11"/>
      <c r="AF203" s="11"/>
      <c r="AG203" s="11"/>
      <c r="AH203" s="11"/>
      <c r="AI203" s="11"/>
      <c r="AJ203" s="11"/>
      <c r="AK203" s="11"/>
      <c r="AL203" s="11"/>
      <c r="AM203" s="11"/>
      <c r="AN203" s="11">
        <v>-672.59</v>
      </c>
      <c r="AO203" s="11"/>
      <c r="AP203" s="11"/>
      <c r="AQ203" s="11">
        <v>-19.96</v>
      </c>
      <c r="AR203" s="11"/>
      <c r="AS203" s="11"/>
      <c r="AT203" s="11"/>
      <c r="AU203" s="11">
        <f t="shared" si="3"/>
        <v>-692.55000000000007</v>
      </c>
      <c r="AV203" s="11">
        <v>3147.38</v>
      </c>
    </row>
    <row r="204" spans="1:48" x14ac:dyDescent="0.25">
      <c r="A204" s="10">
        <v>202</v>
      </c>
      <c r="B204" s="10">
        <v>145</v>
      </c>
      <c r="C204" s="1" t="s">
        <v>292</v>
      </c>
      <c r="D204" s="1" t="s">
        <v>54</v>
      </c>
      <c r="E204" s="11">
        <v>1874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>
        <v>-152.97999999999999</v>
      </c>
      <c r="P204" s="11"/>
      <c r="Q204" s="11"/>
      <c r="R204" s="11"/>
      <c r="S204" s="11"/>
      <c r="T204" s="11"/>
      <c r="U204" s="11"/>
      <c r="V204" s="11"/>
      <c r="W204" s="11">
        <v>160</v>
      </c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>
        <v>-485.41</v>
      </c>
      <c r="AO204" s="11"/>
      <c r="AP204" s="11"/>
      <c r="AQ204" s="11">
        <v>-18.739999999999998</v>
      </c>
      <c r="AR204" s="11"/>
      <c r="AS204" s="11"/>
      <c r="AT204" s="11"/>
      <c r="AU204" s="11">
        <f t="shared" si="3"/>
        <v>-504.15000000000003</v>
      </c>
      <c r="AV204" s="11">
        <v>1376.87</v>
      </c>
    </row>
    <row r="205" spans="1:48" x14ac:dyDescent="0.25">
      <c r="A205" s="10">
        <v>203</v>
      </c>
      <c r="B205" s="10">
        <v>194</v>
      </c>
      <c r="C205" s="1" t="s">
        <v>293</v>
      </c>
      <c r="D205" s="1" t="s">
        <v>47</v>
      </c>
      <c r="E205" s="11">
        <v>1874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>
        <v>-152.97999999999999</v>
      </c>
      <c r="P205" s="11"/>
      <c r="Q205" s="11"/>
      <c r="R205" s="11"/>
      <c r="S205" s="11"/>
      <c r="T205" s="11"/>
      <c r="U205" s="11"/>
      <c r="V205" s="11"/>
      <c r="W205" s="11">
        <v>160</v>
      </c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>
        <f t="shared" si="3"/>
        <v>0</v>
      </c>
      <c r="AV205" s="11">
        <v>1881.02</v>
      </c>
    </row>
    <row r="206" spans="1:48" x14ac:dyDescent="0.25">
      <c r="A206" s="10">
        <v>204</v>
      </c>
      <c r="B206" s="10">
        <v>9</v>
      </c>
      <c r="C206" s="1" t="s">
        <v>294</v>
      </c>
      <c r="D206" s="1" t="s">
        <v>52</v>
      </c>
      <c r="E206" s="11">
        <v>1677.42</v>
      </c>
      <c r="F206" s="11">
        <v>-390.13</v>
      </c>
      <c r="G206" s="11"/>
      <c r="H206" s="11"/>
      <c r="I206" s="11"/>
      <c r="J206" s="11"/>
      <c r="K206" s="11"/>
      <c r="L206" s="11"/>
      <c r="M206" s="11"/>
      <c r="N206" s="11"/>
      <c r="O206" s="11">
        <v>-174.53</v>
      </c>
      <c r="P206" s="11"/>
      <c r="Q206" s="11"/>
      <c r="R206" s="11"/>
      <c r="S206" s="11"/>
      <c r="T206" s="11">
        <v>322.58</v>
      </c>
      <c r="U206" s="11">
        <v>107.53</v>
      </c>
      <c r="V206" s="11"/>
      <c r="W206" s="11">
        <v>160</v>
      </c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>
        <f t="shared" si="3"/>
        <v>0</v>
      </c>
      <c r="AV206" s="11">
        <v>1702.87</v>
      </c>
    </row>
    <row r="207" spans="1:48" x14ac:dyDescent="0.25">
      <c r="A207" s="10">
        <v>205</v>
      </c>
      <c r="B207" s="10">
        <v>623</v>
      </c>
      <c r="C207" s="1" t="s">
        <v>295</v>
      </c>
      <c r="D207" s="1" t="s">
        <v>120</v>
      </c>
      <c r="E207" s="11">
        <v>544.79999999999995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>
        <v>-40.86</v>
      </c>
      <c r="P207" s="11"/>
      <c r="Q207" s="11"/>
      <c r="R207" s="11"/>
      <c r="S207" s="11"/>
      <c r="T207" s="11"/>
      <c r="U207" s="11"/>
      <c r="V207" s="11"/>
      <c r="W207" s="11">
        <v>160</v>
      </c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>
        <f t="shared" si="3"/>
        <v>0</v>
      </c>
      <c r="AV207" s="11">
        <v>663.94</v>
      </c>
    </row>
    <row r="208" spans="1:48" x14ac:dyDescent="0.25">
      <c r="A208" s="10">
        <v>206</v>
      </c>
      <c r="B208" s="10">
        <v>50</v>
      </c>
      <c r="C208" s="1" t="s">
        <v>296</v>
      </c>
      <c r="D208" s="1" t="s">
        <v>47</v>
      </c>
      <c r="E208" s="11">
        <v>1874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>
        <v>-152.97999999999999</v>
      </c>
      <c r="P208" s="11"/>
      <c r="Q208" s="11"/>
      <c r="R208" s="11"/>
      <c r="S208" s="11"/>
      <c r="T208" s="11"/>
      <c r="U208" s="11"/>
      <c r="V208" s="11"/>
      <c r="W208" s="11">
        <v>160</v>
      </c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>
        <v>-507.16</v>
      </c>
      <c r="AO208" s="11"/>
      <c r="AP208" s="11"/>
      <c r="AQ208" s="11"/>
      <c r="AR208" s="11"/>
      <c r="AS208" s="11"/>
      <c r="AT208" s="11"/>
      <c r="AU208" s="11">
        <f t="shared" si="3"/>
        <v>-507.16</v>
      </c>
      <c r="AV208" s="11">
        <v>1373.86</v>
      </c>
    </row>
    <row r="209" spans="1:48" x14ac:dyDescent="0.25">
      <c r="A209" s="10">
        <v>207</v>
      </c>
      <c r="B209" s="10">
        <v>340</v>
      </c>
      <c r="C209" s="1" t="s">
        <v>297</v>
      </c>
      <c r="D209" s="1" t="s">
        <v>92</v>
      </c>
      <c r="E209" s="11">
        <v>1674.06</v>
      </c>
      <c r="F209" s="11">
        <v>-640.36</v>
      </c>
      <c r="G209" s="11"/>
      <c r="H209" s="11"/>
      <c r="I209" s="11"/>
      <c r="J209" s="11"/>
      <c r="K209" s="11"/>
      <c r="L209" s="11"/>
      <c r="M209" s="11"/>
      <c r="N209" s="11"/>
      <c r="O209" s="11">
        <v>-212.99</v>
      </c>
      <c r="P209" s="11"/>
      <c r="Q209" s="11"/>
      <c r="R209" s="11"/>
      <c r="S209" s="11"/>
      <c r="T209" s="11">
        <v>540.39</v>
      </c>
      <c r="U209" s="11">
        <v>180.13</v>
      </c>
      <c r="V209" s="11"/>
      <c r="W209" s="11">
        <v>160</v>
      </c>
      <c r="X209" s="11"/>
      <c r="Y209" s="11"/>
      <c r="Z209" s="11"/>
      <c r="AA209" s="11"/>
      <c r="AB209" s="11">
        <v>33.479999999999997</v>
      </c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>
        <f t="shared" si="3"/>
        <v>0</v>
      </c>
      <c r="AV209" s="11">
        <v>1734.71</v>
      </c>
    </row>
    <row r="210" spans="1:48" x14ac:dyDescent="0.25">
      <c r="A210" s="10">
        <v>208</v>
      </c>
      <c r="B210" s="10">
        <v>319</v>
      </c>
      <c r="C210" s="1" t="s">
        <v>298</v>
      </c>
      <c r="D210" s="1" t="s">
        <v>47</v>
      </c>
      <c r="E210" s="11">
        <v>1874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>
        <v>-152.97999999999999</v>
      </c>
      <c r="P210" s="11"/>
      <c r="Q210" s="11"/>
      <c r="R210" s="11"/>
      <c r="S210" s="11"/>
      <c r="T210" s="11"/>
      <c r="U210" s="11"/>
      <c r="V210" s="11"/>
      <c r="W210" s="11">
        <v>160</v>
      </c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>
        <v>-18.739999999999998</v>
      </c>
      <c r="AR210" s="11"/>
      <c r="AS210" s="11"/>
      <c r="AT210" s="11"/>
      <c r="AU210" s="11">
        <f t="shared" si="3"/>
        <v>-18.739999999999998</v>
      </c>
      <c r="AV210" s="11">
        <v>1862.28</v>
      </c>
    </row>
    <row r="211" spans="1:48" x14ac:dyDescent="0.25">
      <c r="A211" s="10">
        <v>209</v>
      </c>
      <c r="B211" s="10">
        <v>513</v>
      </c>
      <c r="C211" s="1" t="s">
        <v>299</v>
      </c>
      <c r="D211" s="1" t="s">
        <v>114</v>
      </c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>
        <v>-698.93</v>
      </c>
      <c r="P211" s="11"/>
      <c r="Q211" s="11">
        <v>-536.29999999999995</v>
      </c>
      <c r="R211" s="11"/>
      <c r="S211" s="11"/>
      <c r="T211" s="11"/>
      <c r="U211" s="11"/>
      <c r="V211" s="11"/>
      <c r="W211" s="11">
        <v>160</v>
      </c>
      <c r="X211" s="11">
        <v>6000</v>
      </c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>
        <v>-512.11</v>
      </c>
      <c r="AO211" s="11"/>
      <c r="AP211" s="11"/>
      <c r="AQ211" s="11"/>
      <c r="AR211" s="11"/>
      <c r="AS211" s="11"/>
      <c r="AT211" s="11"/>
      <c r="AU211" s="11">
        <f t="shared" si="3"/>
        <v>-512.11</v>
      </c>
      <c r="AV211" s="11">
        <v>4412.66</v>
      </c>
    </row>
    <row r="212" spans="1:48" x14ac:dyDescent="0.25">
      <c r="A212" s="10">
        <v>210</v>
      </c>
      <c r="B212" s="10">
        <v>169</v>
      </c>
      <c r="C212" s="1" t="s">
        <v>300</v>
      </c>
      <c r="D212" s="1" t="s">
        <v>47</v>
      </c>
      <c r="E212" s="11">
        <v>1874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>
        <v>-152.97999999999999</v>
      </c>
      <c r="P212" s="11"/>
      <c r="Q212" s="11"/>
      <c r="R212" s="11"/>
      <c r="S212" s="11"/>
      <c r="T212" s="11"/>
      <c r="U212" s="11"/>
      <c r="V212" s="11"/>
      <c r="W212" s="11">
        <v>160</v>
      </c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>
        <v>-18.739999999999998</v>
      </c>
      <c r="AR212" s="11"/>
      <c r="AS212" s="11"/>
      <c r="AT212" s="11"/>
      <c r="AU212" s="11">
        <f t="shared" si="3"/>
        <v>-18.739999999999998</v>
      </c>
      <c r="AV212" s="11">
        <v>1862.28</v>
      </c>
    </row>
    <row r="213" spans="1:48" x14ac:dyDescent="0.25">
      <c r="A213" s="10">
        <v>211</v>
      </c>
      <c r="B213" s="10">
        <v>614</v>
      </c>
      <c r="C213" s="1" t="s">
        <v>301</v>
      </c>
      <c r="D213" s="1" t="s">
        <v>120</v>
      </c>
      <c r="E213" s="11">
        <v>544.79999999999995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>
        <v>-40.86</v>
      </c>
      <c r="P213" s="11"/>
      <c r="Q213" s="11"/>
      <c r="R213" s="11"/>
      <c r="S213" s="11"/>
      <c r="T213" s="11"/>
      <c r="U213" s="11"/>
      <c r="V213" s="11"/>
      <c r="W213" s="11">
        <v>160</v>
      </c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>
        <f t="shared" si="3"/>
        <v>0</v>
      </c>
      <c r="AV213" s="11">
        <v>663.94</v>
      </c>
    </row>
    <row r="214" spans="1:48" x14ac:dyDescent="0.25">
      <c r="A214" s="10">
        <v>212</v>
      </c>
      <c r="B214" s="10">
        <v>39</v>
      </c>
      <c r="C214" s="1" t="s">
        <v>302</v>
      </c>
      <c r="D214" s="1" t="s">
        <v>47</v>
      </c>
      <c r="E214" s="11">
        <v>1874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>
        <v>-152.97999999999999</v>
      </c>
      <c r="P214" s="11"/>
      <c r="Q214" s="11"/>
      <c r="R214" s="11"/>
      <c r="S214" s="11"/>
      <c r="T214" s="11"/>
      <c r="U214" s="11"/>
      <c r="V214" s="11"/>
      <c r="W214" s="11">
        <v>160</v>
      </c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>
        <v>-18.739999999999998</v>
      </c>
      <c r="AR214" s="11"/>
      <c r="AS214" s="11"/>
      <c r="AT214" s="11"/>
      <c r="AU214" s="11">
        <f t="shared" si="3"/>
        <v>-18.739999999999998</v>
      </c>
      <c r="AV214" s="11">
        <v>1862.28</v>
      </c>
    </row>
    <row r="215" spans="1:48" x14ac:dyDescent="0.25">
      <c r="A215" s="10">
        <v>213</v>
      </c>
      <c r="B215" s="10">
        <v>162</v>
      </c>
      <c r="C215" s="1" t="s">
        <v>303</v>
      </c>
      <c r="D215" s="1" t="s">
        <v>47</v>
      </c>
      <c r="E215" s="11">
        <v>1874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>
        <v>-152.97999999999999</v>
      </c>
      <c r="P215" s="11"/>
      <c r="Q215" s="11"/>
      <c r="R215" s="11"/>
      <c r="S215" s="11"/>
      <c r="T215" s="11"/>
      <c r="U215" s="11"/>
      <c r="V215" s="11"/>
      <c r="W215" s="11">
        <v>160</v>
      </c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>
        <v>-18.739999999999998</v>
      </c>
      <c r="AR215" s="11"/>
      <c r="AS215" s="11"/>
      <c r="AT215" s="11"/>
      <c r="AU215" s="11">
        <f t="shared" si="3"/>
        <v>-18.739999999999998</v>
      </c>
      <c r="AV215" s="11">
        <v>1862.28</v>
      </c>
    </row>
    <row r="216" spans="1:48" x14ac:dyDescent="0.25">
      <c r="A216" s="10">
        <v>214</v>
      </c>
      <c r="B216" s="10">
        <v>114</v>
      </c>
      <c r="C216" s="1" t="s">
        <v>304</v>
      </c>
      <c r="D216" s="1" t="s">
        <v>305</v>
      </c>
      <c r="E216" s="11">
        <v>2000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>
        <v>-164.32</v>
      </c>
      <c r="P216" s="11"/>
      <c r="Q216" s="11"/>
      <c r="R216" s="11"/>
      <c r="S216" s="11"/>
      <c r="T216" s="11"/>
      <c r="U216" s="11"/>
      <c r="V216" s="11"/>
      <c r="W216" s="11">
        <v>160</v>
      </c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>
        <f t="shared" si="3"/>
        <v>0</v>
      </c>
      <c r="AV216" s="11">
        <v>1995.68</v>
      </c>
    </row>
    <row r="217" spans="1:48" x14ac:dyDescent="0.25">
      <c r="A217" s="10">
        <v>215</v>
      </c>
      <c r="B217" s="10">
        <v>17</v>
      </c>
      <c r="C217" s="1" t="s">
        <v>306</v>
      </c>
      <c r="D217" s="1" t="s">
        <v>54</v>
      </c>
      <c r="E217" s="11">
        <v>1874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>
        <v>-152.97999999999999</v>
      </c>
      <c r="P217" s="11"/>
      <c r="Q217" s="11"/>
      <c r="R217" s="11"/>
      <c r="S217" s="11"/>
      <c r="T217" s="11"/>
      <c r="U217" s="11"/>
      <c r="V217" s="11"/>
      <c r="W217" s="11">
        <v>160</v>
      </c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>
        <v>-553.21</v>
      </c>
      <c r="AO217" s="11"/>
      <c r="AP217" s="11"/>
      <c r="AQ217" s="11">
        <v>-18.739999999999998</v>
      </c>
      <c r="AR217" s="11"/>
      <c r="AS217" s="11"/>
      <c r="AT217" s="11"/>
      <c r="AU217" s="11">
        <f t="shared" si="3"/>
        <v>-571.95000000000005</v>
      </c>
      <c r="AV217" s="11">
        <v>1309.07</v>
      </c>
    </row>
    <row r="218" spans="1:48" x14ac:dyDescent="0.25">
      <c r="A218" s="10">
        <v>216</v>
      </c>
      <c r="B218" s="10">
        <v>173</v>
      </c>
      <c r="C218" s="1" t="s">
        <v>307</v>
      </c>
      <c r="D218" s="1" t="s">
        <v>108</v>
      </c>
      <c r="E218" s="11">
        <v>1874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>
        <v>-152.97999999999999</v>
      </c>
      <c r="P218" s="11"/>
      <c r="Q218" s="11"/>
      <c r="R218" s="11"/>
      <c r="S218" s="11"/>
      <c r="T218" s="11"/>
      <c r="U218" s="11"/>
      <c r="V218" s="11"/>
      <c r="W218" s="11">
        <v>160</v>
      </c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>
        <v>-18.739999999999998</v>
      </c>
      <c r="AR218" s="11"/>
      <c r="AS218" s="11"/>
      <c r="AT218" s="11"/>
      <c r="AU218" s="11">
        <f t="shared" si="3"/>
        <v>-18.739999999999998</v>
      </c>
      <c r="AV218" s="11">
        <v>1862.28</v>
      </c>
    </row>
    <row r="219" spans="1:48" x14ac:dyDescent="0.25">
      <c r="A219" s="10">
        <v>217</v>
      </c>
      <c r="B219" s="10">
        <v>346</v>
      </c>
      <c r="C219" s="1" t="s">
        <v>308</v>
      </c>
      <c r="D219" s="1" t="s">
        <v>146</v>
      </c>
      <c r="E219" s="11">
        <v>1674.06</v>
      </c>
      <c r="F219" s="11">
        <v>-523.99</v>
      </c>
      <c r="G219" s="11"/>
      <c r="H219" s="11"/>
      <c r="I219" s="11"/>
      <c r="J219" s="11"/>
      <c r="K219" s="11"/>
      <c r="L219" s="11"/>
      <c r="M219" s="11"/>
      <c r="N219" s="11"/>
      <c r="O219" s="11">
        <v>-202.24</v>
      </c>
      <c r="P219" s="11"/>
      <c r="Q219" s="11"/>
      <c r="R219" s="11"/>
      <c r="S219" s="11"/>
      <c r="T219" s="11">
        <v>438.45</v>
      </c>
      <c r="U219" s="11">
        <v>146.15</v>
      </c>
      <c r="V219" s="11"/>
      <c r="W219" s="11">
        <v>160</v>
      </c>
      <c r="X219" s="11"/>
      <c r="Y219" s="11"/>
      <c r="Z219" s="11"/>
      <c r="AA219" s="11">
        <v>79.84</v>
      </c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>
        <v>-87.72</v>
      </c>
      <c r="AQ219" s="11"/>
      <c r="AR219" s="11"/>
      <c r="AS219" s="11"/>
      <c r="AT219" s="11"/>
      <c r="AU219" s="11">
        <f t="shared" si="3"/>
        <v>-87.72</v>
      </c>
      <c r="AV219" s="11">
        <v>1684.55</v>
      </c>
    </row>
    <row r="220" spans="1:48" x14ac:dyDescent="0.25">
      <c r="A220" s="10">
        <v>218</v>
      </c>
      <c r="B220" s="10">
        <v>96</v>
      </c>
      <c r="C220" s="1" t="s">
        <v>309</v>
      </c>
      <c r="D220" s="1" t="s">
        <v>54</v>
      </c>
      <c r="E220" s="11">
        <v>1874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>
        <v>-152.97999999999999</v>
      </c>
      <c r="P220" s="11"/>
      <c r="Q220" s="11"/>
      <c r="R220" s="11"/>
      <c r="S220" s="11"/>
      <c r="T220" s="11"/>
      <c r="U220" s="11"/>
      <c r="V220" s="11"/>
      <c r="W220" s="11">
        <v>160</v>
      </c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>
        <v>-507.1</v>
      </c>
      <c r="AO220" s="11"/>
      <c r="AP220" s="11"/>
      <c r="AQ220" s="11">
        <v>-18.739999999999998</v>
      </c>
      <c r="AR220" s="11"/>
      <c r="AS220" s="11"/>
      <c r="AT220" s="11"/>
      <c r="AU220" s="11">
        <f t="shared" si="3"/>
        <v>-525.84</v>
      </c>
      <c r="AV220" s="11">
        <v>1355.18</v>
      </c>
    </row>
    <row r="221" spans="1:48" x14ac:dyDescent="0.25">
      <c r="A221" s="10">
        <v>219</v>
      </c>
      <c r="B221" s="10">
        <v>112</v>
      </c>
      <c r="C221" s="1" t="s">
        <v>310</v>
      </c>
      <c r="D221" s="1" t="s">
        <v>112</v>
      </c>
      <c r="E221" s="11">
        <v>1874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>
        <v>-152.97999999999999</v>
      </c>
      <c r="P221" s="11"/>
      <c r="Q221" s="11"/>
      <c r="R221" s="11"/>
      <c r="S221" s="11"/>
      <c r="T221" s="11"/>
      <c r="U221" s="11"/>
      <c r="V221" s="11"/>
      <c r="W221" s="11">
        <v>160</v>
      </c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>
        <v>-18.739999999999998</v>
      </c>
      <c r="AR221" s="11"/>
      <c r="AS221" s="11"/>
      <c r="AT221" s="11"/>
      <c r="AU221" s="11">
        <f t="shared" si="3"/>
        <v>-18.739999999999998</v>
      </c>
      <c r="AV221" s="11">
        <v>1862.28</v>
      </c>
    </row>
    <row r="222" spans="1:48" x14ac:dyDescent="0.25">
      <c r="A222" s="10">
        <v>220</v>
      </c>
      <c r="B222" s="10">
        <v>339</v>
      </c>
      <c r="C222" s="1" t="s">
        <v>311</v>
      </c>
      <c r="D222" s="1" t="s">
        <v>54</v>
      </c>
      <c r="E222" s="11">
        <v>1158.97</v>
      </c>
      <c r="F222" s="11">
        <v>-1422.5</v>
      </c>
      <c r="G222" s="11"/>
      <c r="H222" s="11"/>
      <c r="I222" s="11">
        <v>159.68</v>
      </c>
      <c r="J222" s="11"/>
      <c r="K222" s="11"/>
      <c r="L222" s="11"/>
      <c r="M222" s="11"/>
      <c r="N222" s="11">
        <v>45.62</v>
      </c>
      <c r="O222" s="11">
        <v>-432.09</v>
      </c>
      <c r="P222" s="11"/>
      <c r="Q222" s="11">
        <v>-6.29</v>
      </c>
      <c r="R222" s="11"/>
      <c r="S222" s="11"/>
      <c r="T222" s="11">
        <v>1410.93</v>
      </c>
      <c r="U222" s="11">
        <v>470.31</v>
      </c>
      <c r="V222" s="11">
        <v>-251.52</v>
      </c>
      <c r="W222" s="11">
        <v>160</v>
      </c>
      <c r="X222" s="11"/>
      <c r="Y222" s="11"/>
      <c r="Z222" s="11"/>
      <c r="AA222" s="11"/>
      <c r="AB222" s="11"/>
      <c r="AC222" s="11"/>
      <c r="AD222" s="11"/>
      <c r="AE222" s="11">
        <v>115.9</v>
      </c>
      <c r="AF222" s="11"/>
      <c r="AG222" s="11"/>
      <c r="AH222" s="11">
        <v>347.69</v>
      </c>
      <c r="AI222" s="11">
        <v>299.39999999999998</v>
      </c>
      <c r="AJ222" s="11">
        <v>85.54</v>
      </c>
      <c r="AK222" s="11"/>
      <c r="AL222" s="11"/>
      <c r="AM222" s="11"/>
      <c r="AN222" s="11">
        <v>-792.94</v>
      </c>
      <c r="AO222" s="11">
        <v>-207.02</v>
      </c>
      <c r="AP222" s="11"/>
      <c r="AQ222" s="11"/>
      <c r="AR222" s="11"/>
      <c r="AS222" s="11"/>
      <c r="AT222" s="11"/>
      <c r="AU222" s="11">
        <f t="shared" si="3"/>
        <v>-999.96</v>
      </c>
      <c r="AV222" s="11">
        <v>1141.68</v>
      </c>
    </row>
    <row r="223" spans="1:48" x14ac:dyDescent="0.25">
      <c r="A223" s="10">
        <v>221</v>
      </c>
      <c r="B223" s="10">
        <v>601</v>
      </c>
      <c r="C223" s="1" t="s">
        <v>312</v>
      </c>
      <c r="D223" s="1" t="s">
        <v>47</v>
      </c>
      <c r="E223" s="11">
        <v>1874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>
        <v>-152.97999999999999</v>
      </c>
      <c r="P223" s="11"/>
      <c r="Q223" s="11"/>
      <c r="R223" s="11"/>
      <c r="S223" s="11"/>
      <c r="T223" s="11"/>
      <c r="U223" s="11"/>
      <c r="V223" s="11"/>
      <c r="W223" s="11">
        <v>160</v>
      </c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>
        <v>-561.45000000000005</v>
      </c>
      <c r="AO223" s="11"/>
      <c r="AP223" s="11"/>
      <c r="AQ223" s="11">
        <v>-18.739999999999998</v>
      </c>
      <c r="AR223" s="11"/>
      <c r="AS223" s="11"/>
      <c r="AT223" s="11"/>
      <c r="AU223" s="11">
        <f t="shared" si="3"/>
        <v>-580.19000000000005</v>
      </c>
      <c r="AV223" s="11">
        <v>1300.83</v>
      </c>
    </row>
    <row r="224" spans="1:48" x14ac:dyDescent="0.25">
      <c r="A224" s="10">
        <v>222</v>
      </c>
      <c r="B224" s="10">
        <v>65</v>
      </c>
      <c r="C224" s="1" t="s">
        <v>313</v>
      </c>
      <c r="D224" s="1" t="s">
        <v>47</v>
      </c>
      <c r="E224" s="11">
        <v>1027.68</v>
      </c>
      <c r="F224" s="11">
        <v>-558.91999999999996</v>
      </c>
      <c r="G224" s="11"/>
      <c r="H224" s="11"/>
      <c r="I224" s="11"/>
      <c r="J224" s="11"/>
      <c r="K224" s="11"/>
      <c r="L224" s="11"/>
      <c r="M224" s="11"/>
      <c r="N224" s="11"/>
      <c r="O224" s="11">
        <v>-182.76</v>
      </c>
      <c r="P224" s="11"/>
      <c r="Q224" s="11"/>
      <c r="R224" s="11"/>
      <c r="S224" s="11"/>
      <c r="T224" s="11">
        <v>861.35</v>
      </c>
      <c r="U224" s="11">
        <v>287.12</v>
      </c>
      <c r="V224" s="11"/>
      <c r="W224" s="11">
        <v>160</v>
      </c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>
        <v>-552.30999999999995</v>
      </c>
      <c r="AO224" s="11"/>
      <c r="AP224" s="11"/>
      <c r="AQ224" s="11"/>
      <c r="AR224" s="11"/>
      <c r="AS224" s="11">
        <v>-485.86</v>
      </c>
      <c r="AT224" s="11"/>
      <c r="AU224" s="11">
        <f t="shared" si="3"/>
        <v>-1038.17</v>
      </c>
      <c r="AV224" s="11">
        <v>556.29999999999995</v>
      </c>
    </row>
    <row r="225" spans="1:48" x14ac:dyDescent="0.25">
      <c r="A225" s="10">
        <v>223</v>
      </c>
      <c r="B225" s="10">
        <v>189</v>
      </c>
      <c r="C225" s="1" t="s">
        <v>314</v>
      </c>
      <c r="D225" s="1" t="s">
        <v>47</v>
      </c>
      <c r="E225" s="11">
        <v>1874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>
        <v>-152.97999999999999</v>
      </c>
      <c r="P225" s="11"/>
      <c r="Q225" s="11"/>
      <c r="R225" s="11"/>
      <c r="S225" s="11"/>
      <c r="T225" s="11"/>
      <c r="U225" s="11"/>
      <c r="V225" s="11"/>
      <c r="W225" s="11">
        <v>160</v>
      </c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>
        <v>-686.52</v>
      </c>
      <c r="AO225" s="11"/>
      <c r="AP225" s="11"/>
      <c r="AQ225" s="11">
        <v>-18.739999999999998</v>
      </c>
      <c r="AR225" s="11"/>
      <c r="AS225" s="11"/>
      <c r="AT225" s="11"/>
      <c r="AU225" s="11">
        <f t="shared" si="3"/>
        <v>-705.26</v>
      </c>
      <c r="AV225" s="11">
        <v>1175.76</v>
      </c>
    </row>
    <row r="226" spans="1:48" x14ac:dyDescent="0.25">
      <c r="A226" s="10">
        <v>224</v>
      </c>
      <c r="B226" s="10">
        <v>182</v>
      </c>
      <c r="C226" s="1" t="s">
        <v>315</v>
      </c>
      <c r="D226" s="1" t="s">
        <v>108</v>
      </c>
      <c r="E226" s="11">
        <v>1874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>
        <v>-152.97999999999999</v>
      </c>
      <c r="P226" s="11"/>
      <c r="Q226" s="11"/>
      <c r="R226" s="11"/>
      <c r="S226" s="11"/>
      <c r="T226" s="11"/>
      <c r="U226" s="11"/>
      <c r="V226" s="11"/>
      <c r="W226" s="11">
        <v>160</v>
      </c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>
        <v>-18.739999999999998</v>
      </c>
      <c r="AR226" s="11"/>
      <c r="AS226" s="11"/>
      <c r="AT226" s="11"/>
      <c r="AU226" s="11">
        <f t="shared" si="3"/>
        <v>-18.739999999999998</v>
      </c>
      <c r="AV226" s="11">
        <v>1862.28</v>
      </c>
    </row>
    <row r="227" spans="1:48" x14ac:dyDescent="0.25">
      <c r="A227" s="10">
        <v>225</v>
      </c>
      <c r="B227" s="10">
        <v>18</v>
      </c>
      <c r="C227" s="1" t="s">
        <v>316</v>
      </c>
      <c r="D227" s="1" t="s">
        <v>54</v>
      </c>
      <c r="E227" s="11">
        <v>1874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>
        <v>-152.97999999999999</v>
      </c>
      <c r="P227" s="11"/>
      <c r="Q227" s="11"/>
      <c r="R227" s="11"/>
      <c r="S227" s="11"/>
      <c r="T227" s="11"/>
      <c r="U227" s="11"/>
      <c r="V227" s="11"/>
      <c r="W227" s="11">
        <v>160</v>
      </c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>
        <v>-563.89</v>
      </c>
      <c r="AO227" s="11"/>
      <c r="AP227" s="11"/>
      <c r="AQ227" s="11"/>
      <c r="AR227" s="11"/>
      <c r="AS227" s="11"/>
      <c r="AT227" s="11"/>
      <c r="AU227" s="11">
        <f t="shared" si="3"/>
        <v>-563.89</v>
      </c>
      <c r="AV227" s="11">
        <v>1317.13</v>
      </c>
    </row>
    <row r="228" spans="1:48" x14ac:dyDescent="0.25">
      <c r="A228" s="10">
        <v>226</v>
      </c>
      <c r="B228" s="10">
        <v>336</v>
      </c>
      <c r="C228" s="1" t="s">
        <v>317</v>
      </c>
      <c r="D228" s="1" t="s">
        <v>54</v>
      </c>
      <c r="E228" s="11">
        <v>1996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>
        <v>-173.12</v>
      </c>
      <c r="P228" s="11"/>
      <c r="Q228" s="11">
        <v>-1.4</v>
      </c>
      <c r="R228" s="11"/>
      <c r="S228" s="11"/>
      <c r="T228" s="11"/>
      <c r="U228" s="11"/>
      <c r="V228" s="11"/>
      <c r="W228" s="11">
        <v>160</v>
      </c>
      <c r="X228" s="11"/>
      <c r="Y228" s="11"/>
      <c r="Z228" s="11"/>
      <c r="AA228" s="11"/>
      <c r="AB228" s="11"/>
      <c r="AC228" s="11"/>
      <c r="AD228" s="11">
        <v>99.8</v>
      </c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>
        <v>-19.96</v>
      </c>
      <c r="AR228" s="11"/>
      <c r="AS228" s="11"/>
      <c r="AT228" s="11"/>
      <c r="AU228" s="11">
        <f t="shared" si="3"/>
        <v>-19.96</v>
      </c>
      <c r="AV228" s="11">
        <v>2061.3200000000002</v>
      </c>
    </row>
    <row r="229" spans="1:48" x14ac:dyDescent="0.25">
      <c r="A229" s="10">
        <v>227</v>
      </c>
      <c r="B229" s="10">
        <v>349</v>
      </c>
      <c r="C229" s="1" t="s">
        <v>318</v>
      </c>
      <c r="D229" s="1" t="s">
        <v>54</v>
      </c>
      <c r="E229" s="11">
        <v>1674.06</v>
      </c>
      <c r="F229" s="11">
        <v>-404.42</v>
      </c>
      <c r="G229" s="11"/>
      <c r="H229" s="11"/>
      <c r="I229" s="11"/>
      <c r="J229" s="11"/>
      <c r="K229" s="11"/>
      <c r="L229" s="11"/>
      <c r="M229" s="11"/>
      <c r="N229" s="11"/>
      <c r="O229" s="11">
        <v>-184.11</v>
      </c>
      <c r="P229" s="11"/>
      <c r="Q229" s="11"/>
      <c r="R229" s="11"/>
      <c r="S229" s="11">
        <v>-260.89999999999998</v>
      </c>
      <c r="T229" s="11">
        <v>334.81</v>
      </c>
      <c r="U229" s="11">
        <v>111.6</v>
      </c>
      <c r="V229" s="11"/>
      <c r="W229" s="11">
        <v>160</v>
      </c>
      <c r="X229" s="11"/>
      <c r="Y229" s="11"/>
      <c r="Z229" s="11"/>
      <c r="AA229" s="11">
        <v>66.959999999999994</v>
      </c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>
        <v>-736.92</v>
      </c>
      <c r="AO229" s="11"/>
      <c r="AP229" s="11"/>
      <c r="AQ229" s="11"/>
      <c r="AR229" s="11"/>
      <c r="AS229" s="11"/>
      <c r="AT229" s="11"/>
      <c r="AU229" s="11">
        <f t="shared" si="3"/>
        <v>-736.92</v>
      </c>
      <c r="AV229" s="11">
        <v>761.08</v>
      </c>
    </row>
    <row r="230" spans="1:48" x14ac:dyDescent="0.25">
      <c r="A230" s="10">
        <v>228</v>
      </c>
      <c r="B230" s="10">
        <v>205</v>
      </c>
      <c r="C230" s="1" t="s">
        <v>319</v>
      </c>
      <c r="D230" s="1" t="s">
        <v>320</v>
      </c>
      <c r="E230" s="11">
        <v>544.05999999999995</v>
      </c>
      <c r="F230" s="11">
        <v>-5489.42</v>
      </c>
      <c r="G230" s="11"/>
      <c r="H230" s="11"/>
      <c r="I230" s="11"/>
      <c r="J230" s="11"/>
      <c r="K230" s="11"/>
      <c r="L230" s="11"/>
      <c r="M230" s="11"/>
      <c r="N230" s="11"/>
      <c r="O230" s="11">
        <v>-713.08</v>
      </c>
      <c r="P230" s="11"/>
      <c r="Q230" s="11"/>
      <c r="R230" s="11">
        <v>998.97</v>
      </c>
      <c r="S230" s="11"/>
      <c r="T230" s="11">
        <v>5416.65</v>
      </c>
      <c r="U230" s="11">
        <v>1805.55</v>
      </c>
      <c r="V230" s="11">
        <v>-1067.24</v>
      </c>
      <c r="W230" s="11">
        <v>160</v>
      </c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>
        <v>-758.18</v>
      </c>
      <c r="AO230" s="11">
        <v>-897.31</v>
      </c>
      <c r="AP230" s="11"/>
      <c r="AQ230" s="11"/>
      <c r="AR230" s="11"/>
      <c r="AS230" s="11"/>
      <c r="AT230" s="11"/>
      <c r="AU230" s="11">
        <f t="shared" si="3"/>
        <v>-1655.4899999999998</v>
      </c>
      <c r="AV230" s="11">
        <v>0</v>
      </c>
    </row>
    <row r="231" spans="1:48" x14ac:dyDescent="0.25">
      <c r="A231" s="10">
        <v>229</v>
      </c>
      <c r="B231" s="10">
        <v>180</v>
      </c>
      <c r="C231" s="1" t="s">
        <v>321</v>
      </c>
      <c r="D231" s="1" t="s">
        <v>47</v>
      </c>
      <c r="E231" s="11">
        <v>1874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>
        <v>-152.97999999999999</v>
      </c>
      <c r="P231" s="11"/>
      <c r="Q231" s="11"/>
      <c r="R231" s="11"/>
      <c r="S231" s="11"/>
      <c r="T231" s="11"/>
      <c r="U231" s="11"/>
      <c r="V231" s="11"/>
      <c r="W231" s="11">
        <v>160</v>
      </c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>
        <v>-422.29</v>
      </c>
      <c r="AO231" s="11"/>
      <c r="AP231" s="11"/>
      <c r="AQ231" s="11"/>
      <c r="AR231" s="11"/>
      <c r="AS231" s="11"/>
      <c r="AT231" s="11"/>
      <c r="AU231" s="11">
        <f t="shared" si="3"/>
        <v>-422.29</v>
      </c>
      <c r="AV231" s="11">
        <v>1458.73</v>
      </c>
    </row>
    <row r="232" spans="1:48" x14ac:dyDescent="0.25">
      <c r="A232" s="10">
        <v>230</v>
      </c>
      <c r="B232" s="10">
        <v>85</v>
      </c>
      <c r="C232" s="1" t="s">
        <v>322</v>
      </c>
      <c r="D232" s="1" t="s">
        <v>60</v>
      </c>
      <c r="E232" s="11">
        <v>1027.68</v>
      </c>
      <c r="F232" s="11">
        <v>-977.56</v>
      </c>
      <c r="G232" s="11"/>
      <c r="H232" s="11"/>
      <c r="I232" s="11"/>
      <c r="J232" s="11"/>
      <c r="K232" s="11"/>
      <c r="L232" s="11"/>
      <c r="M232" s="11"/>
      <c r="N232" s="11"/>
      <c r="O232" s="11">
        <v>-259.95</v>
      </c>
      <c r="P232" s="11"/>
      <c r="Q232" s="11"/>
      <c r="R232" s="11"/>
      <c r="S232" s="11"/>
      <c r="T232" s="11">
        <v>1117.5899999999999</v>
      </c>
      <c r="U232" s="11">
        <v>372.53</v>
      </c>
      <c r="V232" s="11">
        <v>-78.27</v>
      </c>
      <c r="W232" s="11">
        <v>160</v>
      </c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>
        <v>199.49</v>
      </c>
      <c r="AI232" s="11">
        <v>78.08</v>
      </c>
      <c r="AJ232" s="11">
        <v>24.02</v>
      </c>
      <c r="AK232" s="11"/>
      <c r="AL232" s="11"/>
      <c r="AM232" s="11"/>
      <c r="AN232" s="11">
        <v>-698.54</v>
      </c>
      <c r="AO232" s="11"/>
      <c r="AP232" s="11"/>
      <c r="AQ232" s="11"/>
      <c r="AR232" s="11"/>
      <c r="AS232" s="11">
        <v>-291.51</v>
      </c>
      <c r="AT232" s="11"/>
      <c r="AU232" s="11">
        <f t="shared" si="3"/>
        <v>-990.05</v>
      </c>
      <c r="AV232" s="11">
        <v>673.56</v>
      </c>
    </row>
    <row r="233" spans="1:48" x14ac:dyDescent="0.25">
      <c r="A233" s="10">
        <v>231</v>
      </c>
      <c r="B233" s="10">
        <v>338</v>
      </c>
      <c r="C233" s="1" t="s">
        <v>323</v>
      </c>
      <c r="D233" s="1" t="s">
        <v>54</v>
      </c>
      <c r="E233" s="11">
        <v>1674.06</v>
      </c>
      <c r="F233" s="11">
        <v>-406.38</v>
      </c>
      <c r="G233" s="11"/>
      <c r="H233" s="11"/>
      <c r="I233" s="11"/>
      <c r="J233" s="11"/>
      <c r="K233" s="11"/>
      <c r="L233" s="11"/>
      <c r="M233" s="11"/>
      <c r="N233" s="11"/>
      <c r="O233" s="11">
        <v>-186.39</v>
      </c>
      <c r="P233" s="11"/>
      <c r="Q233" s="11"/>
      <c r="R233" s="11"/>
      <c r="S233" s="11"/>
      <c r="T233" s="11">
        <v>336.49</v>
      </c>
      <c r="U233" s="11">
        <v>112.16</v>
      </c>
      <c r="V233" s="11"/>
      <c r="W233" s="11">
        <v>160</v>
      </c>
      <c r="X233" s="11"/>
      <c r="Y233" s="11"/>
      <c r="Z233" s="11"/>
      <c r="AA233" s="11"/>
      <c r="AB233" s="11"/>
      <c r="AC233" s="11"/>
      <c r="AD233" s="11">
        <v>83.7</v>
      </c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>
        <f t="shared" si="3"/>
        <v>0</v>
      </c>
      <c r="AV233" s="11">
        <v>1773.64</v>
      </c>
    </row>
    <row r="234" spans="1:48" x14ac:dyDescent="0.25">
      <c r="A234" s="10">
        <v>232</v>
      </c>
      <c r="B234" s="10">
        <v>519</v>
      </c>
      <c r="C234" s="1" t="s">
        <v>324</v>
      </c>
      <c r="D234" s="1" t="s">
        <v>62</v>
      </c>
      <c r="E234" s="11"/>
      <c r="F234" s="11">
        <v>-4554.3</v>
      </c>
      <c r="G234" s="11"/>
      <c r="H234" s="11"/>
      <c r="I234" s="11"/>
      <c r="J234" s="11"/>
      <c r="K234" s="11"/>
      <c r="L234" s="11"/>
      <c r="M234" s="11"/>
      <c r="N234" s="11"/>
      <c r="O234" s="11">
        <v>-713.08</v>
      </c>
      <c r="P234" s="11"/>
      <c r="Q234" s="11"/>
      <c r="R234" s="11"/>
      <c r="S234" s="11"/>
      <c r="T234" s="11">
        <v>4354.84</v>
      </c>
      <c r="U234" s="11">
        <v>1451.61</v>
      </c>
      <c r="V234" s="11">
        <v>-610.38</v>
      </c>
      <c r="W234" s="11">
        <v>160</v>
      </c>
      <c r="X234" s="11">
        <v>645.16</v>
      </c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>
        <f t="shared" si="3"/>
        <v>0</v>
      </c>
      <c r="AV234" s="11">
        <v>733.85</v>
      </c>
    </row>
    <row r="235" spans="1:48" x14ac:dyDescent="0.25">
      <c r="A235" s="10">
        <v>233</v>
      </c>
      <c r="B235" s="10">
        <v>88</v>
      </c>
      <c r="C235" s="1" t="s">
        <v>325</v>
      </c>
      <c r="D235" s="1" t="s">
        <v>326</v>
      </c>
      <c r="E235" s="11">
        <v>2683.87</v>
      </c>
      <c r="F235" s="11">
        <v>-612.66</v>
      </c>
      <c r="G235" s="11"/>
      <c r="H235" s="11"/>
      <c r="I235" s="11"/>
      <c r="J235" s="11"/>
      <c r="K235" s="11"/>
      <c r="L235" s="11"/>
      <c r="M235" s="11"/>
      <c r="N235" s="11"/>
      <c r="O235" s="11">
        <v>-331.01</v>
      </c>
      <c r="P235" s="11"/>
      <c r="Q235" s="11">
        <v>-39.33</v>
      </c>
      <c r="R235" s="11"/>
      <c r="S235" s="11"/>
      <c r="T235" s="11">
        <v>516.13</v>
      </c>
      <c r="U235" s="11">
        <v>172.04</v>
      </c>
      <c r="V235" s="11"/>
      <c r="W235" s="11">
        <v>160</v>
      </c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>
        <f t="shared" si="3"/>
        <v>0</v>
      </c>
      <c r="AV235" s="11">
        <v>2549.04</v>
      </c>
    </row>
    <row r="236" spans="1:48" x14ac:dyDescent="0.25">
      <c r="A236" s="10">
        <v>234</v>
      </c>
      <c r="B236" s="10">
        <v>164</v>
      </c>
      <c r="C236" s="1" t="s">
        <v>327</v>
      </c>
      <c r="D236" s="1" t="s">
        <v>193</v>
      </c>
      <c r="E236" s="11">
        <v>2000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>
        <v>-164.32</v>
      </c>
      <c r="P236" s="11"/>
      <c r="Q236" s="11"/>
      <c r="R236" s="11"/>
      <c r="S236" s="11"/>
      <c r="T236" s="11"/>
      <c r="U236" s="11"/>
      <c r="V236" s="11"/>
      <c r="W236" s="11">
        <v>160</v>
      </c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>
        <v>-20</v>
      </c>
      <c r="AR236" s="11"/>
      <c r="AS236" s="11"/>
      <c r="AT236" s="11"/>
      <c r="AU236" s="11">
        <f t="shared" si="3"/>
        <v>-20</v>
      </c>
      <c r="AV236" s="11">
        <v>1975.68</v>
      </c>
    </row>
    <row r="237" spans="1:48" x14ac:dyDescent="0.25">
      <c r="A237" s="10">
        <v>235</v>
      </c>
      <c r="B237" s="10">
        <v>613</v>
      </c>
      <c r="C237" s="1" t="s">
        <v>328</v>
      </c>
      <c r="D237" s="1" t="s">
        <v>62</v>
      </c>
      <c r="E237" s="11"/>
      <c r="F237" s="11">
        <v>-956.42</v>
      </c>
      <c r="G237" s="11"/>
      <c r="H237" s="11"/>
      <c r="I237" s="11"/>
      <c r="J237" s="11"/>
      <c r="K237" s="11"/>
      <c r="L237" s="11"/>
      <c r="M237" s="11"/>
      <c r="N237" s="11"/>
      <c r="O237" s="11">
        <v>-596.55999999999995</v>
      </c>
      <c r="P237" s="11"/>
      <c r="Q237" s="11">
        <v>-202.58</v>
      </c>
      <c r="R237" s="11"/>
      <c r="S237" s="11"/>
      <c r="T237" s="11">
        <v>806.45</v>
      </c>
      <c r="U237" s="11">
        <v>268.82</v>
      </c>
      <c r="V237" s="11"/>
      <c r="W237" s="11">
        <v>160</v>
      </c>
      <c r="X237" s="11">
        <v>4193.55</v>
      </c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>
        <f t="shared" si="3"/>
        <v>0</v>
      </c>
      <c r="AV237" s="11">
        <v>3673.26</v>
      </c>
    </row>
    <row r="238" spans="1:48" x14ac:dyDescent="0.25">
      <c r="A238" s="10">
        <v>236</v>
      </c>
      <c r="B238" s="10">
        <v>20</v>
      </c>
      <c r="C238" s="1" t="s">
        <v>329</v>
      </c>
      <c r="D238" s="1" t="s">
        <v>54</v>
      </c>
      <c r="E238" s="11">
        <v>1874</v>
      </c>
      <c r="F238" s="11"/>
      <c r="G238" s="11"/>
      <c r="H238" s="11"/>
      <c r="I238" s="11"/>
      <c r="J238" s="11"/>
      <c r="K238" s="11"/>
      <c r="L238" s="11"/>
      <c r="M238" s="11"/>
      <c r="N238" s="11"/>
      <c r="O238" s="11">
        <v>-152.97999999999999</v>
      </c>
      <c r="P238" s="11"/>
      <c r="Q238" s="11"/>
      <c r="R238" s="11"/>
      <c r="S238" s="11"/>
      <c r="T238" s="11"/>
      <c r="U238" s="11"/>
      <c r="V238" s="11"/>
      <c r="W238" s="11">
        <v>160</v>
      </c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>
        <v>-558.04999999999995</v>
      </c>
      <c r="AO238" s="11"/>
      <c r="AP238" s="11"/>
      <c r="AQ238" s="11">
        <v>-18.739999999999998</v>
      </c>
      <c r="AR238" s="11"/>
      <c r="AS238" s="11"/>
      <c r="AT238" s="11"/>
      <c r="AU238" s="11">
        <f t="shared" si="3"/>
        <v>-576.79</v>
      </c>
      <c r="AV238" s="11">
        <v>1304.23</v>
      </c>
    </row>
    <row r="239" spans="1:48" x14ac:dyDescent="0.25">
      <c r="A239" s="10">
        <v>237</v>
      </c>
      <c r="B239" s="10">
        <v>497</v>
      </c>
      <c r="C239" s="1" t="s">
        <v>330</v>
      </c>
      <c r="D239" s="1" t="s">
        <v>331</v>
      </c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>
        <v>-213.82</v>
      </c>
      <c r="P239" s="11"/>
      <c r="Q239" s="11">
        <v>-242.95</v>
      </c>
      <c r="R239" s="11"/>
      <c r="S239" s="11"/>
      <c r="T239" s="11"/>
      <c r="U239" s="11"/>
      <c r="V239" s="11"/>
      <c r="W239" s="11">
        <v>160</v>
      </c>
      <c r="X239" s="11">
        <v>4500</v>
      </c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>
        <f t="shared" si="3"/>
        <v>0</v>
      </c>
      <c r="AV239" s="11">
        <v>4203.2299999999996</v>
      </c>
    </row>
    <row r="240" spans="1:48" x14ac:dyDescent="0.25">
      <c r="A240" s="10">
        <v>238</v>
      </c>
      <c r="B240" s="10">
        <v>49</v>
      </c>
      <c r="C240" s="1" t="s">
        <v>332</v>
      </c>
      <c r="D240" s="1" t="s">
        <v>47</v>
      </c>
      <c r="E240" s="11">
        <v>1874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>
        <v>-152.97999999999999</v>
      </c>
      <c r="P240" s="11"/>
      <c r="Q240" s="11"/>
      <c r="R240" s="11"/>
      <c r="S240" s="11"/>
      <c r="T240" s="11"/>
      <c r="U240" s="11"/>
      <c r="V240" s="11"/>
      <c r="W240" s="11">
        <v>160</v>
      </c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>
        <v>-18.739999999999998</v>
      </c>
      <c r="AR240" s="11"/>
      <c r="AS240" s="11"/>
      <c r="AT240" s="11"/>
      <c r="AU240" s="11">
        <f t="shared" si="3"/>
        <v>-18.739999999999998</v>
      </c>
      <c r="AV240" s="11">
        <v>1862.28</v>
      </c>
    </row>
    <row r="241" spans="1:53" x14ac:dyDescent="0.25">
      <c r="A241" s="10">
        <v>239</v>
      </c>
      <c r="B241" s="10">
        <v>337</v>
      </c>
      <c r="C241" s="1" t="s">
        <v>333</v>
      </c>
      <c r="D241" s="1" t="s">
        <v>159</v>
      </c>
      <c r="E241" s="11">
        <v>1094.58</v>
      </c>
      <c r="F241" s="11">
        <v>-1516.39</v>
      </c>
      <c r="G241" s="11"/>
      <c r="H241" s="11"/>
      <c r="I241" s="11"/>
      <c r="J241" s="11"/>
      <c r="K241" s="11"/>
      <c r="L241" s="11"/>
      <c r="M241" s="11"/>
      <c r="N241" s="11"/>
      <c r="O241" s="11">
        <v>-365.23</v>
      </c>
      <c r="P241" s="11"/>
      <c r="Q241" s="11"/>
      <c r="R241" s="11"/>
      <c r="S241" s="11"/>
      <c r="T241" s="11">
        <v>1457.25</v>
      </c>
      <c r="U241" s="11">
        <v>485.75</v>
      </c>
      <c r="V241" s="11">
        <v>-215.59</v>
      </c>
      <c r="W241" s="11">
        <v>160</v>
      </c>
      <c r="X241" s="11"/>
      <c r="Y241" s="11"/>
      <c r="Z241" s="11"/>
      <c r="AA241" s="11"/>
      <c r="AB241" s="11"/>
      <c r="AC241" s="11"/>
      <c r="AD241" s="11">
        <v>54.73</v>
      </c>
      <c r="AE241" s="11"/>
      <c r="AF241" s="11"/>
      <c r="AG241" s="11"/>
      <c r="AH241" s="11">
        <v>328.37</v>
      </c>
      <c r="AI241" s="11">
        <v>149.69999999999999</v>
      </c>
      <c r="AJ241" s="11">
        <v>46.06</v>
      </c>
      <c r="AK241" s="11">
        <v>-361.39</v>
      </c>
      <c r="AL241" s="11">
        <v>-295.77999999999997</v>
      </c>
      <c r="AM241" s="11">
        <v>-425.42</v>
      </c>
      <c r="AN241" s="11"/>
      <c r="AO241" s="11"/>
      <c r="AP241" s="11"/>
      <c r="AQ241" s="11"/>
      <c r="AR241" s="11"/>
      <c r="AS241" s="11"/>
      <c r="AT241" s="11"/>
      <c r="AU241" s="11">
        <f t="shared" si="3"/>
        <v>-1082.5899999999999</v>
      </c>
      <c r="AV241" s="11">
        <v>596.64</v>
      </c>
    </row>
    <row r="242" spans="1:53" x14ac:dyDescent="0.25">
      <c r="A242" s="10">
        <v>240</v>
      </c>
      <c r="B242" s="10">
        <v>343</v>
      </c>
      <c r="C242" s="1" t="s">
        <v>334</v>
      </c>
      <c r="D242" s="1" t="s">
        <v>60</v>
      </c>
      <c r="E242" s="11">
        <v>1996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>
        <v>-279.70999999999998</v>
      </c>
      <c r="P242" s="11"/>
      <c r="Q242" s="11">
        <v>-60.02</v>
      </c>
      <c r="R242" s="11"/>
      <c r="S242" s="11"/>
      <c r="T242" s="11"/>
      <c r="U242" s="11"/>
      <c r="V242" s="11"/>
      <c r="W242" s="11">
        <v>160</v>
      </c>
      <c r="X242" s="11"/>
      <c r="Y242" s="11"/>
      <c r="Z242" s="11"/>
      <c r="AA242" s="11">
        <v>79.84</v>
      </c>
      <c r="AB242" s="11"/>
      <c r="AC242" s="11"/>
      <c r="AD242" s="11"/>
      <c r="AE242" s="11"/>
      <c r="AF242" s="11"/>
      <c r="AG242" s="11"/>
      <c r="AH242" s="11">
        <v>598.79999999999995</v>
      </c>
      <c r="AI242" s="11">
        <v>249.5</v>
      </c>
      <c r="AJ242" s="11">
        <v>59.88</v>
      </c>
      <c r="AK242" s="11"/>
      <c r="AL242" s="11"/>
      <c r="AM242" s="11"/>
      <c r="AN242" s="11">
        <v>-739.2</v>
      </c>
      <c r="AO242" s="11"/>
      <c r="AP242" s="11"/>
      <c r="AQ242" s="11"/>
      <c r="AR242" s="11"/>
      <c r="AS242" s="11"/>
      <c r="AT242" s="11"/>
      <c r="AU242" s="11">
        <f t="shared" si="3"/>
        <v>-739.2</v>
      </c>
      <c r="AV242" s="11">
        <v>2065.09</v>
      </c>
    </row>
    <row r="243" spans="1:53" x14ac:dyDescent="0.25">
      <c r="A243" s="10">
        <v>241</v>
      </c>
      <c r="B243" s="10">
        <v>342</v>
      </c>
      <c r="C243" s="1" t="s">
        <v>335</v>
      </c>
      <c r="D243" s="1" t="s">
        <v>54</v>
      </c>
      <c r="E243" s="11">
        <v>1996</v>
      </c>
      <c r="F243" s="11"/>
      <c r="G243" s="11"/>
      <c r="H243" s="11"/>
      <c r="I243" s="11"/>
      <c r="J243" s="11"/>
      <c r="K243" s="11"/>
      <c r="L243" s="11"/>
      <c r="M243" s="11"/>
      <c r="N243" s="11"/>
      <c r="O243" s="11">
        <v>-279.70999999999998</v>
      </c>
      <c r="P243" s="11"/>
      <c r="Q243" s="11">
        <v>-60.02</v>
      </c>
      <c r="R243" s="11"/>
      <c r="S243" s="11"/>
      <c r="T243" s="11"/>
      <c r="U243" s="11"/>
      <c r="V243" s="11"/>
      <c r="W243" s="11">
        <v>160</v>
      </c>
      <c r="X243" s="11"/>
      <c r="Y243" s="11"/>
      <c r="Z243" s="11"/>
      <c r="AA243" s="11">
        <v>79.84</v>
      </c>
      <c r="AB243" s="11"/>
      <c r="AC243" s="11"/>
      <c r="AD243" s="11"/>
      <c r="AE243" s="11"/>
      <c r="AF243" s="11"/>
      <c r="AG243" s="11"/>
      <c r="AH243" s="11">
        <v>598.79999999999995</v>
      </c>
      <c r="AI243" s="11">
        <v>249.5</v>
      </c>
      <c r="AJ243" s="11">
        <v>59.88</v>
      </c>
      <c r="AK243" s="11"/>
      <c r="AL243" s="11"/>
      <c r="AM243" s="11"/>
      <c r="AN243" s="11">
        <v>-264.67</v>
      </c>
      <c r="AO243" s="11"/>
      <c r="AP243" s="11"/>
      <c r="AQ243" s="11"/>
      <c r="AR243" s="11"/>
      <c r="AS243" s="11"/>
      <c r="AT243" s="11"/>
      <c r="AU243" s="11">
        <f t="shared" si="3"/>
        <v>-264.67</v>
      </c>
      <c r="AV243" s="11">
        <v>2539.62</v>
      </c>
    </row>
    <row r="244" spans="1:53" x14ac:dyDescent="0.25">
      <c r="A244" s="10">
        <v>242</v>
      </c>
      <c r="B244" s="10">
        <v>172</v>
      </c>
      <c r="C244" s="1" t="s">
        <v>336</v>
      </c>
      <c r="D244" s="1" t="s">
        <v>65</v>
      </c>
      <c r="E244" s="11">
        <v>2000</v>
      </c>
      <c r="F244" s="11"/>
      <c r="G244" s="11"/>
      <c r="H244" s="11"/>
      <c r="I244" s="11"/>
      <c r="J244" s="11">
        <v>4500</v>
      </c>
      <c r="K244" s="11"/>
      <c r="L244" s="11"/>
      <c r="M244" s="11"/>
      <c r="N244" s="11"/>
      <c r="O244" s="11">
        <v>-713.08</v>
      </c>
      <c r="P244" s="11"/>
      <c r="Q244" s="11">
        <v>-722.04</v>
      </c>
      <c r="R244" s="11"/>
      <c r="S244" s="11"/>
      <c r="T244" s="11"/>
      <c r="U244" s="11"/>
      <c r="V244" s="11"/>
      <c r="W244" s="11">
        <v>160</v>
      </c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>
        <f t="shared" si="3"/>
        <v>0</v>
      </c>
      <c r="AV244" s="11">
        <v>5224.88</v>
      </c>
    </row>
    <row r="245" spans="1:53" x14ac:dyDescent="0.25">
      <c r="A245" s="10">
        <v>243</v>
      </c>
      <c r="B245" s="10">
        <v>266</v>
      </c>
      <c r="C245" s="1" t="s">
        <v>337</v>
      </c>
      <c r="D245" s="1" t="s">
        <v>62</v>
      </c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>
        <v>-558.92999999999995</v>
      </c>
      <c r="P245" s="11"/>
      <c r="Q245" s="11">
        <v>-320.45</v>
      </c>
      <c r="R245" s="11"/>
      <c r="S245" s="11"/>
      <c r="T245" s="11"/>
      <c r="U245" s="11"/>
      <c r="V245" s="11"/>
      <c r="W245" s="11">
        <v>160</v>
      </c>
      <c r="X245" s="11">
        <v>5000</v>
      </c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>
        <v>-50</v>
      </c>
      <c r="AR245" s="11"/>
      <c r="AS245" s="11"/>
      <c r="AT245" s="11"/>
      <c r="AU245" s="11">
        <f t="shared" si="3"/>
        <v>-50</v>
      </c>
      <c r="AV245" s="11">
        <v>4230.62</v>
      </c>
    </row>
    <row r="246" spans="1:53" x14ac:dyDescent="0.25">
      <c r="A246" s="10">
        <v>244</v>
      </c>
      <c r="B246" s="10">
        <v>207</v>
      </c>
      <c r="C246" s="1" t="s">
        <v>338</v>
      </c>
      <c r="D246" s="1" t="s">
        <v>54</v>
      </c>
      <c r="E246" s="11">
        <v>1874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>
        <v>-152.97999999999999</v>
      </c>
      <c r="P246" s="11"/>
      <c r="Q246" s="11"/>
      <c r="R246" s="11"/>
      <c r="S246" s="11"/>
      <c r="T246" s="11"/>
      <c r="U246" s="11"/>
      <c r="V246" s="11"/>
      <c r="W246" s="11">
        <v>160</v>
      </c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>
        <v>-18.739999999999998</v>
      </c>
      <c r="AR246" s="11"/>
      <c r="AS246" s="11"/>
      <c r="AT246" s="11"/>
      <c r="AU246" s="11">
        <f t="shared" si="3"/>
        <v>-18.739999999999998</v>
      </c>
      <c r="AV246" s="11">
        <v>1862.28</v>
      </c>
    </row>
    <row r="247" spans="1:53" x14ac:dyDescent="0.25">
      <c r="A247" s="10">
        <v>245</v>
      </c>
      <c r="B247" s="10">
        <v>267</v>
      </c>
      <c r="C247" s="1" t="s">
        <v>339</v>
      </c>
      <c r="D247" s="1" t="s">
        <v>132</v>
      </c>
      <c r="E247" s="11"/>
      <c r="F247" s="11">
        <v>-2636.57</v>
      </c>
      <c r="G247" s="11"/>
      <c r="H247" s="11"/>
      <c r="I247" s="11"/>
      <c r="J247" s="11"/>
      <c r="K247" s="11"/>
      <c r="L247" s="11"/>
      <c r="M247" s="11"/>
      <c r="N247" s="11"/>
      <c r="O247" s="11">
        <v>-314.31</v>
      </c>
      <c r="P247" s="11"/>
      <c r="Q247" s="11"/>
      <c r="R247" s="11"/>
      <c r="S247" s="11"/>
      <c r="T247" s="11">
        <v>2258.06</v>
      </c>
      <c r="U247" s="11">
        <v>752.69</v>
      </c>
      <c r="V247" s="11">
        <v>-83.41</v>
      </c>
      <c r="W247" s="11">
        <v>160</v>
      </c>
      <c r="X247" s="11">
        <v>241.94</v>
      </c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>
        <f t="shared" si="3"/>
        <v>0</v>
      </c>
      <c r="AV247" s="11">
        <v>378.4</v>
      </c>
    </row>
    <row r="248" spans="1:53" x14ac:dyDescent="0.25">
      <c r="A248" s="10">
        <v>246</v>
      </c>
      <c r="B248" s="10">
        <v>518</v>
      </c>
      <c r="C248" s="1" t="s">
        <v>340</v>
      </c>
      <c r="D248" s="1" t="s">
        <v>122</v>
      </c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>
        <v>-698.93</v>
      </c>
      <c r="P248" s="11"/>
      <c r="Q248" s="11">
        <v>-588.42999999999995</v>
      </c>
      <c r="R248" s="11"/>
      <c r="S248" s="11"/>
      <c r="T248" s="11"/>
      <c r="U248" s="11"/>
      <c r="V248" s="11"/>
      <c r="W248" s="11">
        <v>160</v>
      </c>
      <c r="X248" s="11">
        <v>6000</v>
      </c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>
        <f t="shared" si="3"/>
        <v>0</v>
      </c>
      <c r="AV248" s="11">
        <v>4872.6400000000003</v>
      </c>
    </row>
    <row r="249" spans="1:53" x14ac:dyDescent="0.25">
      <c r="A249" s="10">
        <v>247</v>
      </c>
      <c r="B249" s="10">
        <v>353</v>
      </c>
      <c r="C249" s="1" t="s">
        <v>341</v>
      </c>
      <c r="D249" s="1" t="s">
        <v>47</v>
      </c>
      <c r="E249" s="11">
        <v>1874</v>
      </c>
      <c r="F249" s="11"/>
      <c r="G249" s="11"/>
      <c r="H249" s="11"/>
      <c r="I249" s="11"/>
      <c r="J249" s="11"/>
      <c r="K249" s="11"/>
      <c r="L249" s="11"/>
      <c r="M249" s="11"/>
      <c r="N249" s="11"/>
      <c r="O249" s="11">
        <v>-152.97999999999999</v>
      </c>
      <c r="P249" s="11"/>
      <c r="Q249" s="11"/>
      <c r="R249" s="11"/>
      <c r="S249" s="11"/>
      <c r="T249" s="11"/>
      <c r="U249" s="11"/>
      <c r="V249" s="11"/>
      <c r="W249" s="11">
        <v>160</v>
      </c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>
        <v>-18.739999999999998</v>
      </c>
      <c r="AR249" s="11"/>
      <c r="AS249" s="11"/>
      <c r="AT249" s="11"/>
      <c r="AU249" s="11">
        <f t="shared" si="3"/>
        <v>-18.739999999999998</v>
      </c>
      <c r="AV249" s="11">
        <v>1862.28</v>
      </c>
    </row>
    <row r="250" spans="1:53" x14ac:dyDescent="0.25">
      <c r="A250" s="10">
        <v>248</v>
      </c>
      <c r="B250" s="10">
        <v>619</v>
      </c>
      <c r="C250" s="1" t="s">
        <v>342</v>
      </c>
      <c r="D250" s="1" t="s">
        <v>120</v>
      </c>
      <c r="E250" s="11">
        <v>544.79999999999995</v>
      </c>
      <c r="F250" s="11"/>
      <c r="G250" s="11"/>
      <c r="H250" s="11"/>
      <c r="I250" s="11"/>
      <c r="J250" s="11"/>
      <c r="K250" s="11"/>
      <c r="L250" s="11"/>
      <c r="M250" s="11"/>
      <c r="N250" s="11"/>
      <c r="O250" s="11">
        <v>-40.86</v>
      </c>
      <c r="P250" s="11"/>
      <c r="Q250" s="11"/>
      <c r="R250" s="11"/>
      <c r="S250" s="11"/>
      <c r="T250" s="11"/>
      <c r="U250" s="11"/>
      <c r="V250" s="11"/>
      <c r="W250" s="11">
        <v>160</v>
      </c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>
        <f t="shared" si="3"/>
        <v>0</v>
      </c>
      <c r="AV250" s="11">
        <v>663.94</v>
      </c>
    </row>
    <row r="251" spans="1:53" x14ac:dyDescent="0.25">
      <c r="A251" s="10">
        <v>249</v>
      </c>
      <c r="B251" s="10">
        <v>0</v>
      </c>
      <c r="C251" s="1" t="s">
        <v>343</v>
      </c>
      <c r="D251" s="1" t="s">
        <v>89</v>
      </c>
      <c r="E251" s="11"/>
      <c r="F251" s="11"/>
      <c r="G251" s="11"/>
      <c r="H251" s="11"/>
      <c r="I251" s="11"/>
      <c r="J251" s="11"/>
      <c r="K251" s="11"/>
      <c r="L251" s="11"/>
      <c r="M251" s="11">
        <v>4635</v>
      </c>
      <c r="N251" s="11"/>
      <c r="O251" s="11"/>
      <c r="P251" s="11">
        <v>-509.85</v>
      </c>
      <c r="Q251" s="11">
        <v>-249.37</v>
      </c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>
        <f t="shared" si="3"/>
        <v>0</v>
      </c>
      <c r="AV251" s="11">
        <v>3875.78</v>
      </c>
    </row>
    <row r="252" spans="1:53" x14ac:dyDescent="0.25">
      <c r="A252" s="10">
        <v>250</v>
      </c>
      <c r="B252" s="10">
        <v>0</v>
      </c>
      <c r="C252" s="1" t="s">
        <v>344</v>
      </c>
      <c r="D252" s="1" t="s">
        <v>80</v>
      </c>
      <c r="E252" s="11"/>
      <c r="F252" s="11"/>
      <c r="G252" s="11"/>
      <c r="H252" s="11"/>
      <c r="I252" s="11"/>
      <c r="J252" s="11"/>
      <c r="K252" s="11"/>
      <c r="L252" s="11"/>
      <c r="M252" s="11">
        <v>5793.75</v>
      </c>
      <c r="N252" s="11"/>
      <c r="O252" s="11"/>
      <c r="P252" s="11">
        <v>-637.30999999999995</v>
      </c>
      <c r="Q252" s="11">
        <v>-548.66</v>
      </c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>
        <f t="shared" si="3"/>
        <v>0</v>
      </c>
      <c r="AV252" s="11">
        <v>4607.78</v>
      </c>
    </row>
    <row r="253" spans="1:53" x14ac:dyDescent="0.25">
      <c r="A253" s="10">
        <v>251</v>
      </c>
      <c r="B253" s="10">
        <v>111</v>
      </c>
      <c r="C253" s="1" t="s">
        <v>345</v>
      </c>
      <c r="D253" s="1" t="s">
        <v>54</v>
      </c>
      <c r="E253" s="11">
        <v>1874</v>
      </c>
      <c r="F253" s="11"/>
      <c r="G253" s="11"/>
      <c r="H253" s="11"/>
      <c r="I253" s="11"/>
      <c r="J253" s="11"/>
      <c r="K253" s="11"/>
      <c r="L253" s="11"/>
      <c r="M253" s="11"/>
      <c r="N253" s="11"/>
      <c r="O253" s="11">
        <v>-152.97999999999999</v>
      </c>
      <c r="P253" s="11"/>
      <c r="Q253" s="11"/>
      <c r="R253" s="11"/>
      <c r="S253" s="11"/>
      <c r="T253" s="11"/>
      <c r="U253" s="11"/>
      <c r="V253" s="11"/>
      <c r="W253" s="11">
        <v>160</v>
      </c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>
        <v>-18.739999999999998</v>
      </c>
      <c r="AR253" s="11"/>
      <c r="AS253" s="11"/>
      <c r="AT253" s="11"/>
      <c r="AU253" s="11">
        <f t="shared" si="3"/>
        <v>-18.739999999999998</v>
      </c>
      <c r="AV253" s="11">
        <v>1862.28</v>
      </c>
    </row>
    <row r="254" spans="1:53" x14ac:dyDescent="0.25">
      <c r="A254" s="10">
        <v>252</v>
      </c>
      <c r="B254" s="10">
        <v>7</v>
      </c>
      <c r="C254" s="1" t="s">
        <v>346</v>
      </c>
      <c r="D254" s="1" t="s">
        <v>52</v>
      </c>
      <c r="E254" s="11">
        <v>2000</v>
      </c>
      <c r="F254" s="11"/>
      <c r="G254" s="11"/>
      <c r="H254" s="11"/>
      <c r="I254" s="11"/>
      <c r="J254" s="11">
        <v>2250</v>
      </c>
      <c r="K254" s="11"/>
      <c r="L254" s="11"/>
      <c r="M254" s="11"/>
      <c r="N254" s="11"/>
      <c r="O254" s="11">
        <v>-453.93</v>
      </c>
      <c r="P254" s="11"/>
      <c r="Q254" s="11">
        <v>-217.99</v>
      </c>
      <c r="R254" s="11"/>
      <c r="S254" s="11"/>
      <c r="T254" s="11"/>
      <c r="U254" s="11"/>
      <c r="V254" s="11"/>
      <c r="W254" s="11">
        <v>160</v>
      </c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>
        <f t="shared" si="3"/>
        <v>0</v>
      </c>
      <c r="AV254" s="11">
        <v>3738.08</v>
      </c>
      <c r="BA254" s="9"/>
    </row>
    <row r="255" spans="1:53" x14ac:dyDescent="0.25">
      <c r="A255" s="10">
        <v>253</v>
      </c>
      <c r="B255" s="10">
        <v>348</v>
      </c>
      <c r="C255" s="1" t="s">
        <v>347</v>
      </c>
      <c r="D255" s="1" t="s">
        <v>54</v>
      </c>
      <c r="E255" s="11">
        <v>1674.06</v>
      </c>
      <c r="F255" s="11">
        <v>-464.32</v>
      </c>
      <c r="G255" s="11"/>
      <c r="H255" s="11"/>
      <c r="I255" s="11"/>
      <c r="J255" s="11"/>
      <c r="K255" s="11"/>
      <c r="L255" s="11"/>
      <c r="M255" s="11"/>
      <c r="N255" s="11"/>
      <c r="O255" s="11">
        <v>-192.08</v>
      </c>
      <c r="P255" s="11"/>
      <c r="Q255" s="11"/>
      <c r="R255" s="11"/>
      <c r="S255" s="11"/>
      <c r="T255" s="11">
        <v>384.59</v>
      </c>
      <c r="U255" s="11">
        <v>128.19999999999999</v>
      </c>
      <c r="V255" s="11"/>
      <c r="W255" s="11">
        <v>160</v>
      </c>
      <c r="X255" s="11"/>
      <c r="Y255" s="11"/>
      <c r="Z255" s="11"/>
      <c r="AA255" s="11">
        <v>66.959999999999994</v>
      </c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>
        <f t="shared" si="3"/>
        <v>0</v>
      </c>
      <c r="AV255" s="11">
        <v>1757.41</v>
      </c>
    </row>
    <row r="256" spans="1:53" ht="20.25" customHeight="1" x14ac:dyDescent="0.25">
      <c r="A256" s="14" t="s">
        <v>351</v>
      </c>
      <c r="B256" s="14"/>
      <c r="C256" s="14"/>
      <c r="D256" s="14"/>
      <c r="E256" s="12">
        <f>SUM(E3:E255)</f>
        <v>382325.1399999999</v>
      </c>
      <c r="F256" s="12">
        <f t="shared" ref="F256:AV256" si="4">SUM(F3:F255)</f>
        <v>-81018.630000000019</v>
      </c>
      <c r="G256" s="12">
        <f t="shared" si="4"/>
        <v>3076.47</v>
      </c>
      <c r="H256" s="12">
        <f t="shared" si="4"/>
        <v>4180</v>
      </c>
      <c r="I256" s="12">
        <f t="shared" si="4"/>
        <v>5074.6600000000008</v>
      </c>
      <c r="J256" s="12">
        <f t="shared" si="4"/>
        <v>67093.540000000008</v>
      </c>
      <c r="K256" s="12">
        <f t="shared" si="4"/>
        <v>-9484.0600000000013</v>
      </c>
      <c r="L256" s="12">
        <f t="shared" si="4"/>
        <v>-163.22</v>
      </c>
      <c r="M256" s="12">
        <f t="shared" si="4"/>
        <v>41715</v>
      </c>
      <c r="N256" s="12">
        <f t="shared" si="4"/>
        <v>1232.4899999999998</v>
      </c>
      <c r="O256" s="12">
        <f t="shared" si="4"/>
        <v>-68892.010000000053</v>
      </c>
      <c r="P256" s="12">
        <f t="shared" si="4"/>
        <v>-3507.5899999999997</v>
      </c>
      <c r="Q256" s="12">
        <f t="shared" si="4"/>
        <v>-43574.64</v>
      </c>
      <c r="R256" s="12">
        <f t="shared" si="4"/>
        <v>1304.3500000000001</v>
      </c>
      <c r="S256" s="12">
        <f t="shared" si="4"/>
        <v>-3171.67</v>
      </c>
      <c r="T256" s="12">
        <f t="shared" si="4"/>
        <v>77152.019999999946</v>
      </c>
      <c r="U256" s="12">
        <f t="shared" si="4"/>
        <v>25717.3</v>
      </c>
      <c r="V256" s="12">
        <f t="shared" si="4"/>
        <v>-5253.41</v>
      </c>
      <c r="W256" s="12">
        <f t="shared" si="4"/>
        <v>39132.89</v>
      </c>
      <c r="X256" s="12">
        <f t="shared" si="4"/>
        <v>183650.73</v>
      </c>
      <c r="Y256" s="12">
        <f t="shared" si="4"/>
        <v>418</v>
      </c>
      <c r="Z256" s="12">
        <f t="shared" si="4"/>
        <v>938.25</v>
      </c>
      <c r="AA256" s="12">
        <f t="shared" si="4"/>
        <v>3547.6800000000012</v>
      </c>
      <c r="AB256" s="12">
        <f t="shared" si="4"/>
        <v>33.479999999999997</v>
      </c>
      <c r="AC256" s="12">
        <f t="shared" si="4"/>
        <v>139.72</v>
      </c>
      <c r="AD256" s="12">
        <f t="shared" si="4"/>
        <v>2347.23</v>
      </c>
      <c r="AE256" s="12">
        <f t="shared" si="4"/>
        <v>2317.9499999999998</v>
      </c>
      <c r="AF256" s="12">
        <f t="shared" si="4"/>
        <v>50.22</v>
      </c>
      <c r="AG256" s="12">
        <f t="shared" si="4"/>
        <v>679.94</v>
      </c>
      <c r="AH256" s="12">
        <f t="shared" si="4"/>
        <v>21101.339999999989</v>
      </c>
      <c r="AI256" s="12">
        <f t="shared" si="4"/>
        <v>14290.890000000001</v>
      </c>
      <c r="AJ256" s="12">
        <f t="shared" si="4"/>
        <v>3472.56</v>
      </c>
      <c r="AK256" s="12">
        <f t="shared" si="4"/>
        <v>-4076.75</v>
      </c>
      <c r="AL256" s="12">
        <f t="shared" si="4"/>
        <v>-1766.36</v>
      </c>
      <c r="AM256" s="12">
        <f t="shared" si="4"/>
        <v>-425.42</v>
      </c>
      <c r="AN256" s="12">
        <f t="shared" si="4"/>
        <v>-44602.079999999994</v>
      </c>
      <c r="AO256" s="12">
        <f t="shared" si="4"/>
        <v>-4386.93</v>
      </c>
      <c r="AP256" s="12">
        <f t="shared" si="4"/>
        <v>-133.49</v>
      </c>
      <c r="AQ256" s="12">
        <f t="shared" si="4"/>
        <v>-1909.7000000000012</v>
      </c>
      <c r="AR256" s="12">
        <f t="shared" si="4"/>
        <v>-240</v>
      </c>
      <c r="AS256" s="12">
        <f t="shared" si="4"/>
        <v>-6621.5</v>
      </c>
      <c r="AT256" s="12">
        <f t="shared" si="4"/>
        <v>-279.49</v>
      </c>
      <c r="AU256" s="12">
        <f t="shared" si="4"/>
        <v>-64441.71999999995</v>
      </c>
      <c r="AV256" s="12">
        <f t="shared" si="4"/>
        <v>601484.90000000107</v>
      </c>
    </row>
  </sheetData>
  <mergeCells count="2">
    <mergeCell ref="A1:AV1"/>
    <mergeCell ref="A256:D2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DA FOLHA - MAIO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dcterms:created xsi:type="dcterms:W3CDTF">2020-05-26T12:21:14Z</dcterms:created>
  <dcterms:modified xsi:type="dcterms:W3CDTF">2020-05-28T15:38:04Z</dcterms:modified>
</cp:coreProperties>
</file>